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8.1.65\school\河瀬高等学校・中学校\C00_校務分掌（課、部、室および各学科）\C50総務\平成31年度\11　学校説明会\第二回高校説明会\190927     HP掲載\"/>
    </mc:Choice>
  </mc:AlternateContent>
  <bookViews>
    <workbookView xWindow="0" yWindow="0" windowWidth="20490" windowHeight="7770" tabRatio="699" activeTab="2"/>
  </bookViews>
  <sheets>
    <sheet name="申し込み方法" sheetId="12" r:id="rId1"/>
    <sheet name="様式１記入例" sheetId="9" r:id="rId2"/>
    <sheet name="中学校記入シート" sheetId="11" r:id="rId3"/>
  </sheets>
  <definedNames>
    <definedName name="_xlnm.Print_Area" localSheetId="2">中学校記入シート!$A$1:$AD$96</definedName>
    <definedName name="_xlnm.Print_Area" localSheetId="1">様式１記入例!$A$1:$AD$97</definedName>
    <definedName name="学年名簿" localSheetId="0">申し込み方法!#REF!</definedName>
    <definedName name="学年名簿">#REF!</definedName>
    <definedName name="出席番号" localSheetId="0">申し込み方法!#REF!</definedName>
    <definedName name="出席番号">#REF!</definedName>
    <definedName name="体験入学">#REF!</definedName>
  </definedNames>
  <calcPr calcId="152511"/>
</workbook>
</file>

<file path=xl/calcChain.xml><?xml version="1.0" encoding="utf-8"?>
<calcChain xmlns="http://schemas.openxmlformats.org/spreadsheetml/2006/main">
  <c r="G98" i="11" l="1"/>
  <c r="F96" i="11"/>
  <c r="E96" i="11"/>
  <c r="D96" i="11"/>
  <c r="F95" i="11"/>
  <c r="E95" i="11"/>
  <c r="D95" i="11"/>
  <c r="F94" i="11"/>
  <c r="E94" i="11"/>
  <c r="D94" i="11"/>
  <c r="F93" i="11"/>
  <c r="E93" i="11"/>
  <c r="D93" i="11"/>
  <c r="F92" i="11"/>
  <c r="E92" i="11"/>
  <c r="D92" i="11"/>
  <c r="F91" i="11"/>
  <c r="E91" i="11"/>
  <c r="D91" i="11"/>
  <c r="F90" i="11"/>
  <c r="E90" i="11"/>
  <c r="D90" i="11"/>
  <c r="F89" i="11"/>
  <c r="E89" i="11"/>
  <c r="D89" i="11"/>
  <c r="F88" i="11"/>
  <c r="E88" i="11"/>
  <c r="D88" i="11"/>
  <c r="F87" i="11"/>
  <c r="E87" i="11"/>
  <c r="D87" i="11"/>
  <c r="F86" i="11"/>
  <c r="E86" i="11"/>
  <c r="D86" i="11"/>
  <c r="F85" i="11"/>
  <c r="E85" i="11"/>
  <c r="D85" i="11"/>
  <c r="F84" i="11"/>
  <c r="E84" i="11"/>
  <c r="D84" i="11"/>
  <c r="F83" i="11"/>
  <c r="E83" i="11"/>
  <c r="D83" i="11"/>
  <c r="F82" i="11"/>
  <c r="E82" i="11"/>
  <c r="D82" i="11"/>
  <c r="K77" i="11"/>
  <c r="B77" i="11"/>
  <c r="J76" i="11"/>
  <c r="B76" i="11"/>
  <c r="Q74" i="11"/>
  <c r="F73" i="11"/>
  <c r="E73" i="11"/>
  <c r="D73" i="11"/>
  <c r="F72" i="11"/>
  <c r="E72" i="11"/>
  <c r="D72" i="11"/>
  <c r="F71" i="11"/>
  <c r="E71" i="11"/>
  <c r="D71" i="11"/>
  <c r="F70" i="11"/>
  <c r="E70" i="11"/>
  <c r="D70" i="11"/>
  <c r="F69" i="11"/>
  <c r="E69" i="11"/>
  <c r="D69" i="11"/>
  <c r="F68" i="11"/>
  <c r="E68" i="11"/>
  <c r="D68" i="11"/>
  <c r="F67" i="11"/>
  <c r="E67" i="11"/>
  <c r="D67" i="11"/>
  <c r="F66" i="11"/>
  <c r="E66" i="11"/>
  <c r="D66" i="11"/>
  <c r="F65" i="11"/>
  <c r="E65" i="11"/>
  <c r="D65" i="11"/>
  <c r="F64" i="11"/>
  <c r="E64" i="11"/>
  <c r="D64" i="11"/>
  <c r="F63" i="11"/>
  <c r="E63" i="11"/>
  <c r="D63" i="11"/>
  <c r="F62" i="11"/>
  <c r="E62" i="11"/>
  <c r="D62" i="11"/>
  <c r="F61" i="11"/>
  <c r="E61" i="11"/>
  <c r="D61" i="11"/>
  <c r="F60" i="11"/>
  <c r="E60" i="11"/>
  <c r="D60" i="11"/>
  <c r="F59" i="11"/>
  <c r="E59" i="11"/>
  <c r="D59" i="11"/>
  <c r="K54" i="11"/>
  <c r="B54" i="11"/>
  <c r="J53" i="11"/>
  <c r="B53" i="11"/>
  <c r="Q51" i="11"/>
  <c r="F50" i="11"/>
  <c r="E50" i="11"/>
  <c r="D50" i="11"/>
  <c r="F49" i="11"/>
  <c r="E49" i="11"/>
  <c r="D49" i="11"/>
  <c r="F48" i="11"/>
  <c r="E48" i="11"/>
  <c r="D48" i="11"/>
  <c r="F47" i="11"/>
  <c r="E47" i="11"/>
  <c r="D47" i="11"/>
  <c r="F46" i="11"/>
  <c r="E46" i="11"/>
  <c r="D46" i="11"/>
  <c r="F45" i="11"/>
  <c r="E45" i="11"/>
  <c r="D45" i="11"/>
  <c r="F44" i="11"/>
  <c r="E44" i="11"/>
  <c r="D44" i="11"/>
  <c r="F43" i="11"/>
  <c r="E43" i="11"/>
  <c r="D43" i="11"/>
  <c r="F42" i="11"/>
  <c r="E42" i="11"/>
  <c r="D42" i="11"/>
  <c r="F41" i="11"/>
  <c r="E41" i="11"/>
  <c r="D41" i="11"/>
  <c r="F40" i="11"/>
  <c r="E40" i="11"/>
  <c r="D40" i="11"/>
  <c r="F39" i="11"/>
  <c r="E39" i="11"/>
  <c r="D39" i="11"/>
  <c r="F38" i="11"/>
  <c r="Q6" i="11"/>
  <c r="E38" i="11"/>
  <c r="D38" i="11"/>
  <c r="F37" i="11"/>
  <c r="E37" i="11"/>
  <c r="D37" i="11"/>
  <c r="F36" i="11"/>
  <c r="Q4" i="11"/>
  <c r="E36" i="11"/>
  <c r="D36" i="11"/>
  <c r="K31" i="11"/>
  <c r="B31" i="11"/>
  <c r="J30" i="11"/>
  <c r="B30" i="11"/>
  <c r="Q28" i="11"/>
  <c r="Q13" i="11"/>
  <c r="Q11" i="11"/>
  <c r="J30" i="9"/>
  <c r="K54" i="9"/>
  <c r="K78" i="9"/>
  <c r="J77" i="9"/>
  <c r="Q75" i="9"/>
  <c r="Q51" i="9"/>
  <c r="Q28" i="9"/>
  <c r="J53" i="9"/>
  <c r="K31" i="9"/>
  <c r="B78" i="9"/>
  <c r="B77" i="9"/>
  <c r="F97" i="9"/>
  <c r="E97" i="9"/>
  <c r="D97" i="9"/>
  <c r="F96" i="9"/>
  <c r="E96" i="9"/>
  <c r="D96" i="9"/>
  <c r="F95" i="9"/>
  <c r="E95" i="9"/>
  <c r="D95" i="9"/>
  <c r="F94" i="9"/>
  <c r="E94" i="9"/>
  <c r="D94" i="9"/>
  <c r="F93" i="9"/>
  <c r="E93" i="9"/>
  <c r="D93" i="9"/>
  <c r="F92" i="9"/>
  <c r="E92" i="9"/>
  <c r="D92" i="9"/>
  <c r="F91" i="9"/>
  <c r="E91" i="9"/>
  <c r="D91" i="9"/>
  <c r="F90" i="9"/>
  <c r="E90" i="9"/>
  <c r="D90" i="9"/>
  <c r="F89" i="9"/>
  <c r="E89" i="9"/>
  <c r="D89" i="9"/>
  <c r="F88" i="9"/>
  <c r="E88" i="9"/>
  <c r="D88" i="9"/>
  <c r="F87" i="9"/>
  <c r="E87" i="9"/>
  <c r="D87" i="9"/>
  <c r="F86" i="9"/>
  <c r="E86" i="9"/>
  <c r="D86" i="9"/>
  <c r="F85" i="9"/>
  <c r="E85" i="9"/>
  <c r="D85" i="9"/>
  <c r="F84" i="9"/>
  <c r="E84" i="9"/>
  <c r="D84" i="9"/>
  <c r="F83" i="9"/>
  <c r="E83" i="9"/>
  <c r="D83" i="9"/>
  <c r="G99" i="9"/>
  <c r="Q11" i="9"/>
  <c r="Q13" i="9"/>
  <c r="F73" i="9"/>
  <c r="E73" i="9"/>
  <c r="D73" i="9"/>
  <c r="F72" i="9"/>
  <c r="E72" i="9"/>
  <c r="D72" i="9"/>
  <c r="F71" i="9"/>
  <c r="E71" i="9"/>
  <c r="D71" i="9"/>
  <c r="F70" i="9"/>
  <c r="E70" i="9"/>
  <c r="D70" i="9"/>
  <c r="F69" i="9"/>
  <c r="E69" i="9"/>
  <c r="D69" i="9"/>
  <c r="F68" i="9"/>
  <c r="E68" i="9"/>
  <c r="D68" i="9"/>
  <c r="F67" i="9"/>
  <c r="E67" i="9"/>
  <c r="D67" i="9"/>
  <c r="F66" i="9"/>
  <c r="E66" i="9"/>
  <c r="D66" i="9"/>
  <c r="F65" i="9"/>
  <c r="E65" i="9"/>
  <c r="D65" i="9"/>
  <c r="F64" i="9"/>
  <c r="E64" i="9"/>
  <c r="D64" i="9"/>
  <c r="F63" i="9"/>
  <c r="E63" i="9"/>
  <c r="D63" i="9"/>
  <c r="F62" i="9"/>
  <c r="E62" i="9"/>
  <c r="D62" i="9"/>
  <c r="F61" i="9"/>
  <c r="E61" i="9"/>
  <c r="D61" i="9"/>
  <c r="F60" i="9"/>
  <c r="E60" i="9"/>
  <c r="D60" i="9"/>
  <c r="F59" i="9"/>
  <c r="E59" i="9"/>
  <c r="D59" i="9"/>
  <c r="B54" i="9"/>
  <c r="B53" i="9"/>
  <c r="F50" i="9"/>
  <c r="E50" i="9"/>
  <c r="D50" i="9"/>
  <c r="F49" i="9"/>
  <c r="E49" i="9"/>
  <c r="D49" i="9"/>
  <c r="F48" i="9"/>
  <c r="E48" i="9"/>
  <c r="D48" i="9"/>
  <c r="F47" i="9"/>
  <c r="E47" i="9"/>
  <c r="D47" i="9"/>
  <c r="F46" i="9"/>
  <c r="E46" i="9"/>
  <c r="D46" i="9"/>
  <c r="F45" i="9"/>
  <c r="E45" i="9"/>
  <c r="D45" i="9"/>
  <c r="F44" i="9"/>
  <c r="E44" i="9"/>
  <c r="D44" i="9"/>
  <c r="F43" i="9"/>
  <c r="E43" i="9"/>
  <c r="D43" i="9"/>
  <c r="F42" i="9"/>
  <c r="E42" i="9"/>
  <c r="D42" i="9"/>
  <c r="F41" i="9"/>
  <c r="E41" i="9"/>
  <c r="D41" i="9"/>
  <c r="F40" i="9"/>
  <c r="E40" i="9"/>
  <c r="D40" i="9"/>
  <c r="F39" i="9"/>
  <c r="Q6" i="9"/>
  <c r="E39" i="9"/>
  <c r="D39" i="9"/>
  <c r="F38" i="9"/>
  <c r="E38" i="9"/>
  <c r="D38" i="9"/>
  <c r="F37" i="9"/>
  <c r="Q4" i="9"/>
  <c r="Q7" i="9"/>
  <c r="E37" i="9"/>
  <c r="D37" i="9"/>
  <c r="F36" i="9"/>
  <c r="Q5" i="9"/>
  <c r="E36" i="9"/>
  <c r="D36" i="9"/>
  <c r="B31" i="9"/>
  <c r="B30" i="9"/>
  <c r="Q5" i="11"/>
  <c r="Q7" i="11"/>
</calcChain>
</file>

<file path=xl/sharedStrings.xml><?xml version="1.0" encoding="utf-8"?>
<sst xmlns="http://schemas.openxmlformats.org/spreadsheetml/2006/main" count="196" uniqueCount="61">
  <si>
    <t>県立高等学校  (体験入学・学校説明会)　参加申込用紙</t>
    <rPh sb="0" eb="2">
      <t>ケンリツ</t>
    </rPh>
    <rPh sb="2" eb="4">
      <t>コウトウ</t>
    </rPh>
    <rPh sb="4" eb="6">
      <t>ガッコウ</t>
    </rPh>
    <rPh sb="9" eb="11">
      <t>タイケン</t>
    </rPh>
    <rPh sb="11" eb="13">
      <t>ニュウガク</t>
    </rPh>
    <rPh sb="14" eb="16">
      <t>ガッコウ</t>
    </rPh>
    <rPh sb="16" eb="19">
      <t>セツメイカイ</t>
    </rPh>
    <rPh sb="21" eb="23">
      <t>サンカ</t>
    </rPh>
    <rPh sb="23" eb="25">
      <t>モウシコミ</t>
    </rPh>
    <rPh sb="25" eb="27">
      <t>ヨウシ</t>
    </rPh>
    <phoneticPr fontId="2"/>
  </si>
  <si>
    <t>FAX番号</t>
    <rPh sb="3" eb="5">
      <t>バンゴウ</t>
    </rPh>
    <phoneticPr fontId="2"/>
  </si>
  <si>
    <t>生徒氏名</t>
    <rPh sb="0" eb="2">
      <t>セイト</t>
    </rPh>
    <rPh sb="2" eb="4">
      <t>シメイ</t>
    </rPh>
    <phoneticPr fontId="2"/>
  </si>
  <si>
    <t>番号</t>
    <rPh sb="0" eb="2">
      <t>バンゴウ</t>
    </rPh>
    <phoneticPr fontId="2"/>
  </si>
  <si>
    <t>性別</t>
    <rPh sb="0" eb="2">
      <t>セイベツ</t>
    </rPh>
    <phoneticPr fontId="2"/>
  </si>
  <si>
    <t>中学校</t>
    <rPh sb="0" eb="3">
      <t>チュウガッコウ</t>
    </rPh>
    <phoneticPr fontId="2"/>
  </si>
  <si>
    <t>参加生徒数</t>
    <rPh sb="0" eb="2">
      <t>サンカ</t>
    </rPh>
    <rPh sb="2" eb="5">
      <t>セイトスウ</t>
    </rPh>
    <phoneticPr fontId="2"/>
  </si>
  <si>
    <t>男子</t>
    <rPh sb="0" eb="2">
      <t>ダンシ</t>
    </rPh>
    <phoneticPr fontId="2"/>
  </si>
  <si>
    <t>女子</t>
    <rPh sb="0" eb="2">
      <t>ジョシ</t>
    </rPh>
    <phoneticPr fontId="2"/>
  </si>
  <si>
    <t>計</t>
    <rPh sb="0" eb="1">
      <t>ケイ</t>
    </rPh>
    <phoneticPr fontId="2"/>
  </si>
  <si>
    <t>教師</t>
    <rPh sb="0" eb="2">
      <t>キョウシ</t>
    </rPh>
    <phoneticPr fontId="2"/>
  </si>
  <si>
    <t>保護者</t>
    <rPh sb="0" eb="3">
      <t>ホゴシャ</t>
    </rPh>
    <phoneticPr fontId="2"/>
  </si>
  <si>
    <t>科</t>
    <rPh sb="0" eb="1">
      <t>カ</t>
    </rPh>
    <phoneticPr fontId="2"/>
  </si>
  <si>
    <t>高等学校</t>
    <rPh sb="0" eb="2">
      <t>コウトウ</t>
    </rPh>
    <rPh sb="2" eb="4">
      <t>ガッコウ</t>
    </rPh>
    <phoneticPr fontId="2"/>
  </si>
  <si>
    <t>枚中</t>
    <rPh sb="0" eb="1">
      <t>マイ</t>
    </rPh>
    <rPh sb="1" eb="2">
      <t>チュウ</t>
    </rPh>
    <phoneticPr fontId="2"/>
  </si>
  <si>
    <t>引率者数</t>
    <rPh sb="0" eb="3">
      <t>インソツシャ</t>
    </rPh>
    <rPh sb="3" eb="4">
      <t>スウ</t>
    </rPh>
    <phoneticPr fontId="2"/>
  </si>
  <si>
    <t>普通</t>
    <rPh sb="0" eb="2">
      <t>フツウ</t>
    </rPh>
    <phoneticPr fontId="2"/>
  </si>
  <si>
    <t>男</t>
  </si>
  <si>
    <t>女</t>
  </si>
  <si>
    <t>滋賀</t>
    <rPh sb="0" eb="2">
      <t>シガ</t>
    </rPh>
    <phoneticPr fontId="2"/>
  </si>
  <si>
    <t>滋賀　太郎</t>
    <rPh sb="0" eb="2">
      <t>シガ</t>
    </rPh>
    <rPh sb="3" eb="5">
      <t>タロウ</t>
    </rPh>
    <phoneticPr fontId="2"/>
  </si>
  <si>
    <t>△△　△△</t>
  </si>
  <si>
    <t>参加
保護者</t>
    <rPh sb="0" eb="2">
      <t>サンカ</t>
    </rPh>
    <rPh sb="3" eb="6">
      <t>ホゴシャ</t>
    </rPh>
    <phoneticPr fontId="2"/>
  </si>
  <si>
    <t>ふりがな
（可能であれば）</t>
    <rPh sb="6" eb="8">
      <t>カノウ</t>
    </rPh>
    <phoneticPr fontId="2"/>
  </si>
  <si>
    <t>参加保護者数</t>
    <rPh sb="0" eb="2">
      <t>サンカ</t>
    </rPh>
    <rPh sb="2" eb="5">
      <t>ホゴシャ</t>
    </rPh>
    <rPh sb="5" eb="6">
      <t>スウ</t>
    </rPh>
    <phoneticPr fontId="2"/>
  </si>
  <si>
    <t>３年主任</t>
    <rPh sb="1" eb="2">
      <t>ネン</t>
    </rPh>
    <rPh sb="2" eb="4">
      <t>シュニン</t>
    </rPh>
    <phoneticPr fontId="2"/>
  </si>
  <si>
    <t>近江　花子</t>
    <rPh sb="0" eb="2">
      <t>オウミ</t>
    </rPh>
    <rPh sb="3" eb="5">
      <t>ハナコ</t>
    </rPh>
    <phoneticPr fontId="2"/>
  </si>
  <si>
    <t>湖国　良男</t>
    <rPh sb="0" eb="1">
      <t>コ</t>
    </rPh>
    <rPh sb="1" eb="2">
      <t>コク</t>
    </rPh>
    <rPh sb="3" eb="5">
      <t>ヨシオ</t>
    </rPh>
    <phoneticPr fontId="2"/>
  </si>
  <si>
    <t>緊急連絡先</t>
    <rPh sb="0" eb="2">
      <t>キンキュウ</t>
    </rPh>
    <rPh sb="2" eb="5">
      <t>レンラクサキ</t>
    </rPh>
    <phoneticPr fontId="2"/>
  </si>
  <si>
    <t>進路担当</t>
    <rPh sb="0" eb="2">
      <t>シンロ</t>
    </rPh>
    <rPh sb="2" eb="4">
      <t>タントウ</t>
    </rPh>
    <phoneticPr fontId="2"/>
  </si>
  <si>
    <t>引率教員
(引率がある場合)</t>
    <rPh sb="0" eb="2">
      <t>インソツ</t>
    </rPh>
    <rPh sb="2" eb="4">
      <t>キョウイン</t>
    </rPh>
    <rPh sb="6" eb="8">
      <t>インソツ</t>
    </rPh>
    <rPh sb="11" eb="13">
      <t>バアイ</t>
    </rPh>
    <phoneticPr fontId="2"/>
  </si>
  <si>
    <t>体験入学番号</t>
    <rPh sb="0" eb="2">
      <t>タイケン</t>
    </rPh>
    <rPh sb="2" eb="4">
      <t>ニュウガク</t>
    </rPh>
    <rPh sb="4" eb="6">
      <t>バンゴウ</t>
    </rPh>
    <phoneticPr fontId="2"/>
  </si>
  <si>
    <t>日</t>
    <rPh sb="0" eb="1">
      <t>ヒ</t>
    </rPh>
    <phoneticPr fontId="2"/>
  </si>
  <si>
    <t>時間</t>
    <rPh sb="0" eb="2">
      <t>ジカン</t>
    </rPh>
    <phoneticPr fontId="2"/>
  </si>
  <si>
    <t>午前</t>
    <rPh sb="0" eb="2">
      <t>ゴゼン</t>
    </rPh>
    <phoneticPr fontId="2"/>
  </si>
  <si>
    <t>0748-12-3467</t>
    <phoneticPr fontId="2"/>
  </si>
  <si>
    <t>0748-12-3489</t>
    <phoneticPr fontId="2"/>
  </si>
  <si>
    <t>※この情報は、本体験入学以外の目的では使用しません。</t>
    <rPh sb="3" eb="5">
      <t>ジョウホウ</t>
    </rPh>
    <rPh sb="7" eb="8">
      <t>ホン</t>
    </rPh>
    <rPh sb="8" eb="10">
      <t>タイケン</t>
    </rPh>
    <rPh sb="10" eb="12">
      <t>ニュウガク</t>
    </rPh>
    <rPh sb="12" eb="14">
      <t>イガイ</t>
    </rPh>
    <rPh sb="15" eb="17">
      <t>モクテキ</t>
    </rPh>
    <rPh sb="19" eb="21">
      <t>シヨウ</t>
    </rPh>
    <phoneticPr fontId="2"/>
  </si>
  <si>
    <t>通信欄（中学校から高校への連絡等に使用）</t>
    <rPh sb="0" eb="2">
      <t>ツウシン</t>
    </rPh>
    <rPh sb="2" eb="3">
      <t>ラン</t>
    </rPh>
    <rPh sb="4" eb="7">
      <t>チュウガッコウ</t>
    </rPh>
    <rPh sb="9" eb="11">
      <t>コウコウ</t>
    </rPh>
    <rPh sb="13" eb="15">
      <t>レンラク</t>
    </rPh>
    <rPh sb="15" eb="16">
      <t>トウ</t>
    </rPh>
    <rPh sb="17" eb="19">
      <t>シヨウ</t>
    </rPh>
    <phoneticPr fontId="2"/>
  </si>
  <si>
    <t>学校ＴＥＬ</t>
    <rPh sb="0" eb="2">
      <t>ガッコウ</t>
    </rPh>
    <phoneticPr fontId="2"/>
  </si>
  <si>
    <t>学校ＦＡＸ</t>
    <rPh sb="0" eb="2">
      <t>ガッコウ</t>
    </rPh>
    <phoneticPr fontId="2"/>
  </si>
  <si>
    <t>○○　○○</t>
    <phoneticPr fontId="2"/>
  </si>
  <si>
    <t>滋賀太郎　0748-12-3456</t>
    <rPh sb="0" eb="2">
      <t>シガ</t>
    </rPh>
    <rPh sb="2" eb="4">
      <t>タロウ</t>
    </rPh>
    <phoneticPr fontId="2"/>
  </si>
  <si>
    <t>河瀬</t>
    <rPh sb="0" eb="2">
      <t>カワセ</t>
    </rPh>
    <phoneticPr fontId="2"/>
  </si>
  <si>
    <t>(0749)28-2935</t>
    <phoneticPr fontId="2"/>
  </si>
  <si>
    <t>高校からの指定日</t>
    <rPh sb="0" eb="2">
      <t>コウコウ</t>
    </rPh>
    <rPh sb="5" eb="8">
      <t>シテイビ</t>
    </rPh>
    <phoneticPr fontId="2"/>
  </si>
  <si>
    <t>枚目／</t>
    <rPh sb="0" eb="2">
      <t>マイメ</t>
    </rPh>
    <phoneticPr fontId="2"/>
  </si>
  <si>
    <t>備考</t>
    <rPh sb="0" eb="2">
      <t>ビコウ</t>
    </rPh>
    <phoneticPr fontId="2"/>
  </si>
  <si>
    <t>例</t>
    <rPh sb="0" eb="1">
      <t>レイ</t>
    </rPh>
    <phoneticPr fontId="2"/>
  </si>
  <si>
    <t>（１）水色部分は中学校が入力。</t>
    <rPh sb="3" eb="5">
      <t>ミズイロ</t>
    </rPh>
    <rPh sb="5" eb="7">
      <t>ブブン</t>
    </rPh>
    <rPh sb="8" eb="11">
      <t>チュウガッコウ</t>
    </rPh>
    <rPh sb="12" eb="14">
      <t>ニュウリョク</t>
    </rPh>
    <phoneticPr fontId="2"/>
  </si>
  <si>
    <t>（２）薄黄色部分は高校が入力。</t>
    <rPh sb="3" eb="4">
      <t>ウス</t>
    </rPh>
    <rPh sb="4" eb="6">
      <t>キイロ</t>
    </rPh>
    <rPh sb="6" eb="8">
      <t>ブブン</t>
    </rPh>
    <rPh sb="9" eb="11">
      <t>コウコウ</t>
    </rPh>
    <rPh sb="12" eb="14">
      <t>ニュウリョク</t>
    </rPh>
    <phoneticPr fontId="2"/>
  </si>
  <si>
    <t>（３）白色部分は自動計算。（自動入力）</t>
    <rPh sb="3" eb="5">
      <t>シロイロ</t>
    </rPh>
    <rPh sb="5" eb="7">
      <t>ブブン</t>
    </rPh>
    <rPh sb="8" eb="10">
      <t>ジドウ</t>
    </rPh>
    <rPh sb="10" eb="12">
      <t>ケイサン</t>
    </rPh>
    <rPh sb="14" eb="16">
      <t>ジドウ</t>
    </rPh>
    <rPh sb="16" eb="18">
      <t>ニュウリョク</t>
    </rPh>
    <phoneticPr fontId="2"/>
  </si>
  <si>
    <t>高校へのメールでの申し込み方法。</t>
    <rPh sb="0" eb="2">
      <t>コウコウ</t>
    </rPh>
    <rPh sb="9" eb="10">
      <t>モウ</t>
    </rPh>
    <rPh sb="11" eb="12">
      <t>コ</t>
    </rPh>
    <rPh sb="13" eb="15">
      <t>ホウホウ</t>
    </rPh>
    <phoneticPr fontId="2"/>
  </si>
  <si>
    <t>　　　「ツール」→「保護」→「シートの保護」　パスワードは、中学校で適当に設定してください。</t>
    <rPh sb="10" eb="12">
      <t>ホゴ</t>
    </rPh>
    <rPh sb="19" eb="21">
      <t>ホゴ</t>
    </rPh>
    <rPh sb="30" eb="33">
      <t>チュウガッコウ</t>
    </rPh>
    <rPh sb="34" eb="36">
      <t>テキトウ</t>
    </rPh>
    <rPh sb="37" eb="39">
      <t>セッテイ</t>
    </rPh>
    <phoneticPr fontId="2"/>
  </si>
  <si>
    <t>（２）メールで申し込みをする際に、個人情報保護のため、ワークシートを保護してから送付ください。</t>
    <rPh sb="7" eb="8">
      <t>モウ</t>
    </rPh>
    <rPh sb="9" eb="10">
      <t>コ</t>
    </rPh>
    <rPh sb="14" eb="15">
      <t>サイ</t>
    </rPh>
    <rPh sb="17" eb="19">
      <t>コジン</t>
    </rPh>
    <rPh sb="19" eb="21">
      <t>ジョウホウ</t>
    </rPh>
    <rPh sb="21" eb="23">
      <t>ホゴ</t>
    </rPh>
    <rPh sb="34" eb="36">
      <t>ホゴ</t>
    </rPh>
    <rPh sb="40" eb="42">
      <t>ソウフ</t>
    </rPh>
    <phoneticPr fontId="2"/>
  </si>
  <si>
    <r>
      <t>　アドレス：</t>
    </r>
    <r>
      <rPr>
        <b/>
        <sz val="11"/>
        <color indexed="10"/>
        <rFont val="ＭＳ Ｐゴシック"/>
        <family val="3"/>
        <charset val="128"/>
      </rPr>
      <t>kawase-h.soumukikaku@pref-shiga.ed.jp</t>
    </r>
    <phoneticPr fontId="2"/>
  </si>
  <si>
    <t>（１）中学校記入シートに入力後、このファイルを河瀬高校総務企画課にご送信ください。</t>
    <rPh sb="3" eb="5">
      <t>チュウガク</t>
    </rPh>
    <rPh sb="5" eb="6">
      <t>コウ</t>
    </rPh>
    <rPh sb="6" eb="8">
      <t>キニュウ</t>
    </rPh>
    <rPh sb="12" eb="14">
      <t>ニュウリョク</t>
    </rPh>
    <rPh sb="14" eb="15">
      <t>ゴ</t>
    </rPh>
    <rPh sb="23" eb="25">
      <t>カワセ</t>
    </rPh>
    <rPh sb="25" eb="27">
      <t>コウコウ</t>
    </rPh>
    <rPh sb="27" eb="29">
      <t>ソウム</t>
    </rPh>
    <rPh sb="29" eb="31">
      <t>キカク</t>
    </rPh>
    <rPh sb="31" eb="32">
      <t>カ</t>
    </rPh>
    <rPh sb="34" eb="36">
      <t>ソウシン</t>
    </rPh>
    <phoneticPr fontId="2"/>
  </si>
  <si>
    <t>中学校記入シートの基本</t>
    <rPh sb="0" eb="3">
      <t>チュウガッコウ</t>
    </rPh>
    <rPh sb="3" eb="5">
      <t>キニュウ</t>
    </rPh>
    <rPh sb="9" eb="11">
      <t>キホン</t>
    </rPh>
    <phoneticPr fontId="2"/>
  </si>
  <si>
    <t>11-2</t>
    <phoneticPr fontId="2"/>
  </si>
  <si>
    <t>記入上の留意事項等（高校記入欄）
  １）不足する場合は,2枚目以降を
　　　コピーしてご利用ください。
　２）提出方法
　　　電子メールでご連絡ください。
　　　　メールアドレス
　　　　kawase-h.soumukikaku@pref-shiga.ed.jp
　３）申し込み締め切り　　　　10月31日（水）
　　　  問合わせ先：　
　　　   河瀬高校　
　　　   TEL　（0749）25-2200
　　　   担当　総務企画課　久保川・河原林
　</t>
    <rPh sb="0" eb="2">
      <t>キニュウ</t>
    </rPh>
    <rPh sb="2" eb="3">
      <t>ジョウ</t>
    </rPh>
    <rPh sb="4" eb="6">
      <t>リュウイ</t>
    </rPh>
    <rPh sb="6" eb="8">
      <t>ジコウ</t>
    </rPh>
    <rPh sb="8" eb="9">
      <t>トウ</t>
    </rPh>
    <rPh sb="10" eb="12">
      <t>コウコウ</t>
    </rPh>
    <rPh sb="12" eb="14">
      <t>キニュウ</t>
    </rPh>
    <rPh sb="14" eb="15">
      <t>ラン</t>
    </rPh>
    <rPh sb="30" eb="34">
      <t>マイメイコウ</t>
    </rPh>
    <rPh sb="159" eb="160">
      <t>ミズ</t>
    </rPh>
    <rPh sb="220" eb="222">
      <t>タントウ</t>
    </rPh>
    <rPh sb="223" eb="225">
      <t>ソウム</t>
    </rPh>
    <rPh sb="225" eb="227">
      <t>キカク</t>
    </rPh>
    <rPh sb="227" eb="228">
      <t>カ</t>
    </rPh>
    <rPh sb="229" eb="232">
      <t>クボカワ</t>
    </rPh>
    <rPh sb="233" eb="236">
      <t>カワラバヤシ</t>
    </rPh>
    <phoneticPr fontId="2"/>
  </si>
  <si>
    <t>記入上の留意事項等（高校記入欄）
  １）不足する場合は,2枚目以降を
　　　コピーしてご利用ください。
　２）提出方法
　　　電子メールでご連絡ください。
　　　　メールアドレス
　　　　kawase-h.soumukikaku@pref-shiga.ed.jp
　３）申し込み締め切り　　　　10月31日（水）
　　　    問合わせ先：　
　　　　　   県立河瀬高等学校　
　　　　　   TEL　（0749）25-2200
　　　　     担当　総務企画課　久保川・河原林
　</t>
    <rPh sb="0" eb="2">
      <t>キニュウ</t>
    </rPh>
    <rPh sb="2" eb="3">
      <t>ジョウ</t>
    </rPh>
    <rPh sb="4" eb="6">
      <t>リュウイ</t>
    </rPh>
    <rPh sb="6" eb="8">
      <t>ジコウ</t>
    </rPh>
    <rPh sb="8" eb="9">
      <t>トウ</t>
    </rPh>
    <rPh sb="10" eb="12">
      <t>コウコウ</t>
    </rPh>
    <rPh sb="12" eb="14">
      <t>キニュウ</t>
    </rPh>
    <rPh sb="14" eb="15">
      <t>ラン</t>
    </rPh>
    <rPh sb="30" eb="34">
      <t>マイメイコウ</t>
    </rPh>
    <rPh sb="159" eb="160">
      <t>ミズ</t>
    </rPh>
    <rPh sb="188" eb="190">
      <t>ケンリツ</t>
    </rPh>
    <rPh sb="192" eb="194">
      <t>コウトウ</t>
    </rPh>
    <rPh sb="194" eb="196">
      <t>ガッコウ</t>
    </rPh>
    <rPh sb="233" eb="235">
      <t>タントウ</t>
    </rPh>
    <rPh sb="236" eb="238">
      <t>ソウム</t>
    </rPh>
    <rPh sb="238" eb="240">
      <t>キカク</t>
    </rPh>
    <rPh sb="240" eb="241">
      <t>カ</t>
    </rPh>
    <rPh sb="242" eb="245">
      <t>クボカワ</t>
    </rPh>
    <rPh sb="246" eb="249">
      <t>カワラバヤシ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</si>
</sst>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quot;名&quot;"/>
  </numFmts>
  <fonts count="14">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18"/>
      <name val="ＭＳ Ｐゴシック"/>
      <family val="3"/>
      <charset val="128"/>
    </font>
    <font>
      <u/>
      <sz val="11"/>
      <color indexed="12"/>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b/>
      <sz val="11"/>
      <color indexed="10"/>
      <name val="ＭＳ Ｐゴシック"/>
      <family val="3"/>
      <charset val="128"/>
    </font>
  </fonts>
  <fills count="9">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7"/>
        <bgColor indexed="64"/>
      </patternFill>
    </fill>
    <fill>
      <patternFill patternType="solid">
        <fgColor indexed="43"/>
        <bgColor indexed="64"/>
      </patternFill>
    </fill>
    <fill>
      <patternFill patternType="solid">
        <fgColor theme="3" tint="0.59999389629810485"/>
        <bgColor indexed="64"/>
      </patternFill>
    </fill>
    <fill>
      <patternFill patternType="solid">
        <fgColor theme="0" tint="-0.34998626667073579"/>
        <bgColor indexed="64"/>
      </patternFill>
    </fill>
    <fill>
      <patternFill patternType="solid">
        <fgColor theme="8"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9" fillId="0" borderId="0" applyNumberFormat="0" applyFill="0" applyBorder="0" applyAlignment="0" applyProtection="0">
      <alignment vertical="top"/>
      <protection locked="0"/>
    </xf>
  </cellStyleXfs>
  <cellXfs count="156">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1" xfId="0" applyBorder="1"/>
    <xf numFmtId="0" fontId="5" fillId="0" borderId="1" xfId="0" applyFont="1" applyBorder="1" applyAlignment="1">
      <alignment horizontal="center" vertical="center"/>
    </xf>
    <xf numFmtId="0" fontId="0" fillId="0" borderId="0" xfId="0" applyBorder="1" applyAlignment="1">
      <alignment horizontal="center" vertical="center"/>
    </xf>
    <xf numFmtId="0" fontId="0" fillId="0" borderId="0" xfId="0" applyBorder="1"/>
    <xf numFmtId="0" fontId="0" fillId="2" borderId="2" xfId="0"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0" fillId="3" borderId="0" xfId="0" applyFill="1"/>
    <xf numFmtId="0" fontId="0" fillId="0" borderId="1" xfId="0" applyBorder="1" applyAlignment="1">
      <alignment horizontal="left" vertical="center"/>
    </xf>
    <xf numFmtId="0" fontId="0" fillId="0" borderId="0" xfId="0" applyFill="1" applyBorder="1" applyAlignment="1">
      <alignment horizontal="center" vertical="center"/>
    </xf>
    <xf numFmtId="0" fontId="0" fillId="0" borderId="0" xfId="0" applyFill="1" applyBorder="1"/>
    <xf numFmtId="0" fontId="0" fillId="0" borderId="0" xfId="0" applyFill="1" applyBorder="1" applyAlignment="1">
      <alignment vertical="center"/>
    </xf>
    <xf numFmtId="176" fontId="8" fillId="0" borderId="0" xfId="0" applyNumberFormat="1" applyFont="1" applyFill="1" applyBorder="1" applyAlignment="1">
      <alignment vertical="center"/>
    </xf>
    <xf numFmtId="0" fontId="0" fillId="0" borderId="0" xfId="0" applyFill="1" applyBorder="1" applyAlignment="1" applyProtection="1">
      <protection locked="0"/>
    </xf>
    <xf numFmtId="0" fontId="5" fillId="2" borderId="0" xfId="0" applyFont="1" applyFill="1"/>
    <xf numFmtId="0" fontId="0" fillId="0" borderId="0" xfId="0" applyFill="1"/>
    <xf numFmtId="0" fontId="0" fillId="0" borderId="0" xfId="0" applyFill="1" applyAlignment="1">
      <alignment horizontal="center"/>
    </xf>
    <xf numFmtId="0" fontId="4" fillId="0" borderId="0" xfId="0" applyFont="1" applyFill="1"/>
    <xf numFmtId="0" fontId="7" fillId="2" borderId="1" xfId="0" applyFont="1" applyFill="1" applyBorder="1" applyAlignment="1">
      <alignment horizontal="center" vertical="center" shrinkToFit="1"/>
    </xf>
    <xf numFmtId="176" fontId="5" fillId="0" borderId="0" xfId="0" applyNumberFormat="1" applyFont="1" applyBorder="1" applyAlignment="1" applyProtection="1">
      <alignment vertical="center"/>
      <protection locked="0"/>
    </xf>
    <xf numFmtId="0" fontId="5" fillId="0" borderId="0" xfId="0" applyFont="1" applyFill="1" applyBorder="1" applyAlignment="1" applyProtection="1">
      <alignment vertical="center"/>
      <protection locked="0"/>
    </xf>
    <xf numFmtId="0" fontId="2" fillId="0" borderId="1" xfId="0" applyFont="1" applyBorder="1" applyAlignment="1">
      <alignment horizontal="center" vertical="center" wrapText="1" shrinkToFit="1"/>
    </xf>
    <xf numFmtId="0" fontId="4" fillId="0" borderId="1" xfId="0" applyFont="1" applyBorder="1" applyAlignment="1">
      <alignment horizontal="center" vertical="center" shrinkToFit="1"/>
    </xf>
    <xf numFmtId="0" fontId="0" fillId="0" borderId="1" xfId="0" applyBorder="1" applyAlignment="1">
      <alignment vertical="center" shrinkToFit="1"/>
    </xf>
    <xf numFmtId="0" fontId="5" fillId="0" borderId="0" xfId="0" applyFont="1" applyFill="1" applyBorder="1" applyAlignment="1" applyProtection="1">
      <alignment horizontal="center" vertical="center"/>
      <protection locked="0"/>
    </xf>
    <xf numFmtId="0" fontId="10" fillId="0" borderId="0" xfId="0" applyFont="1"/>
    <xf numFmtId="0" fontId="1" fillId="0" borderId="1" xfId="0" applyFont="1" applyBorder="1" applyAlignment="1">
      <alignment vertical="center" shrinkToFit="1"/>
    </xf>
    <xf numFmtId="0" fontId="0" fillId="0" borderId="0" xfId="0" applyFill="1" applyBorder="1" applyAlignment="1">
      <alignment horizontal="center" vertical="center" shrinkToFit="1"/>
    </xf>
    <xf numFmtId="0" fontId="0" fillId="0" borderId="0" xfId="0" applyFill="1" applyBorder="1" applyAlignment="1" applyProtection="1">
      <alignment horizontal="center" vertical="center" shrinkToFit="1"/>
      <protection locked="0"/>
    </xf>
    <xf numFmtId="0" fontId="12" fillId="0" borderId="0" xfId="0" applyFont="1"/>
    <xf numFmtId="0" fontId="12" fillId="0" borderId="1" xfId="0" applyFont="1" applyBorder="1" applyAlignment="1">
      <alignment vertical="center"/>
    </xf>
    <xf numFmtId="0" fontId="0" fillId="0" borderId="3" xfId="0" applyBorder="1"/>
    <xf numFmtId="0" fontId="12" fillId="0" borderId="1" xfId="0" applyFont="1" applyFill="1" applyBorder="1" applyAlignment="1">
      <alignment horizontal="center" vertical="center" shrinkToFit="1"/>
    </xf>
    <xf numFmtId="56" fontId="12" fillId="0" borderId="1" xfId="0" applyNumberFormat="1" applyFont="1" applyFill="1" applyBorder="1" applyAlignment="1" applyProtection="1">
      <alignment horizontal="center" vertical="center" shrinkToFit="1"/>
      <protection locked="0"/>
    </xf>
    <xf numFmtId="0" fontId="5" fillId="6" borderId="0" xfId="0" applyFont="1" applyFill="1"/>
    <xf numFmtId="0" fontId="7" fillId="2" borderId="4" xfId="0" applyFont="1" applyFill="1" applyBorder="1" applyAlignment="1" applyProtection="1">
      <alignment vertical="center" shrinkToFit="1"/>
      <protection locked="0"/>
    </xf>
    <xf numFmtId="0" fontId="7" fillId="0" borderId="0" xfId="0" applyFont="1" applyAlignment="1">
      <alignment horizontal="center" vertical="center"/>
    </xf>
    <xf numFmtId="0" fontId="6" fillId="0" borderId="0" xfId="0" applyFont="1" applyAlignment="1">
      <alignment horizontal="left"/>
    </xf>
    <xf numFmtId="0" fontId="7" fillId="2" borderId="5" xfId="0" applyFont="1" applyFill="1" applyBorder="1" applyAlignment="1" applyProtection="1">
      <alignment vertical="center" shrinkToFit="1"/>
      <protection locked="0"/>
    </xf>
    <xf numFmtId="0" fontId="7" fillId="0" borderId="1" xfId="0" applyFont="1" applyFill="1" applyBorder="1" applyAlignment="1">
      <alignment horizontal="center" vertical="center"/>
    </xf>
    <xf numFmtId="0" fontId="0" fillId="7" borderId="1" xfId="0" applyFill="1" applyBorder="1" applyAlignment="1">
      <alignment vertical="center"/>
    </xf>
    <xf numFmtId="0" fontId="0" fillId="7" borderId="1" xfId="0" applyFill="1" applyBorder="1" applyAlignment="1">
      <alignment horizontal="center" vertical="center" shrinkToFit="1"/>
    </xf>
    <xf numFmtId="0" fontId="7" fillId="7" borderId="1" xfId="0" applyFont="1" applyFill="1" applyBorder="1" applyAlignment="1" applyProtection="1">
      <alignment horizontal="center" vertical="center" shrinkToFit="1"/>
      <protection locked="0"/>
    </xf>
    <xf numFmtId="0" fontId="7" fillId="8" borderId="6" xfId="0" applyFont="1" applyFill="1" applyBorder="1" applyAlignment="1">
      <alignment vertical="center" shrinkToFit="1"/>
    </xf>
    <xf numFmtId="0" fontId="7" fillId="8" borderId="1" xfId="0" applyFont="1" applyFill="1" applyBorder="1" applyAlignment="1">
      <alignment horizontal="center" vertical="center" shrinkToFit="1"/>
    </xf>
    <xf numFmtId="0" fontId="7" fillId="0" borderId="7" xfId="0" applyFont="1" applyFill="1" applyBorder="1" applyAlignment="1" applyProtection="1">
      <alignment vertical="center" shrinkToFit="1"/>
      <protection locked="0"/>
    </xf>
    <xf numFmtId="0" fontId="5" fillId="0" borderId="0" xfId="0" applyFont="1" applyFill="1"/>
    <xf numFmtId="0" fontId="9" fillId="0" borderId="0" xfId="1" applyFill="1" applyBorder="1" applyAlignment="1" applyProtection="1">
      <alignment horizontal="center" vertical="center" shrinkToFit="1"/>
    </xf>
    <xf numFmtId="0" fontId="0" fillId="7" borderId="8" xfId="0" applyFill="1" applyBorder="1" applyAlignment="1">
      <alignment vertical="center"/>
    </xf>
    <xf numFmtId="0" fontId="0" fillId="7" borderId="8" xfId="0" applyFill="1" applyBorder="1" applyAlignment="1">
      <alignment horizontal="center" vertical="center" shrinkToFit="1"/>
    </xf>
    <xf numFmtId="0" fontId="7" fillId="7" borderId="8" xfId="0" applyFont="1" applyFill="1" applyBorder="1" applyAlignment="1" applyProtection="1">
      <alignment horizontal="center" vertical="center" shrinkToFit="1"/>
      <protection locked="0"/>
    </xf>
    <xf numFmtId="0" fontId="0" fillId="4" borderId="1" xfId="0" applyFill="1" applyBorder="1" applyAlignment="1">
      <alignment vertical="top" wrapText="1"/>
    </xf>
    <xf numFmtId="0" fontId="0" fillId="0" borderId="0" xfId="0" applyAlignment="1">
      <alignment vertical="top" wrapText="1"/>
    </xf>
    <xf numFmtId="0" fontId="0" fillId="0" borderId="0" xfId="0" applyFill="1" applyBorder="1" applyAlignment="1">
      <alignment horizontal="left"/>
    </xf>
    <xf numFmtId="0" fontId="0" fillId="4" borderId="4" xfId="0" applyFill="1" applyBorder="1" applyAlignment="1">
      <alignment horizontal="left"/>
    </xf>
    <xf numFmtId="0" fontId="0" fillId="4" borderId="5" xfId="0" applyFill="1" applyBorder="1" applyAlignment="1">
      <alignment horizontal="left"/>
    </xf>
    <xf numFmtId="0" fontId="0" fillId="0" borderId="0" xfId="0" applyAlignment="1">
      <alignment horizontal="left" vertical="top" wrapText="1"/>
    </xf>
    <xf numFmtId="0" fontId="0" fillId="0" borderId="12" xfId="0" applyBorder="1" applyAlignment="1">
      <alignment horizontal="center" vertical="center" wrapText="1"/>
    </xf>
    <xf numFmtId="0" fontId="0" fillId="0" borderId="13" xfId="0" applyBorder="1" applyAlignment="1">
      <alignment horizontal="center" vertical="center"/>
    </xf>
    <xf numFmtId="0" fontId="0" fillId="0" borderId="1" xfId="0" applyBorder="1" applyAlignment="1">
      <alignment horizontal="center" vertical="center"/>
    </xf>
    <xf numFmtId="0" fontId="11" fillId="0" borderId="1" xfId="0" applyFont="1" applyBorder="1" applyAlignment="1">
      <alignment horizontal="center" vertical="center" wrapText="1" shrinkToFit="1"/>
    </xf>
    <xf numFmtId="0" fontId="11" fillId="0" borderId="1" xfId="0" applyFont="1" applyBorder="1" applyAlignment="1">
      <alignment horizontal="center" vertical="center" shrinkToFit="1"/>
    </xf>
    <xf numFmtId="0" fontId="0" fillId="0" borderId="0" xfId="0" applyAlignment="1">
      <alignment horizontal="center"/>
    </xf>
    <xf numFmtId="0" fontId="8" fillId="0" borderId="1" xfId="0" applyFont="1" applyBorder="1" applyAlignment="1">
      <alignment horizontal="center" vertical="center" shrinkToFit="1"/>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8" fillId="0" borderId="1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3" xfId="0" applyFont="1" applyBorder="1" applyAlignment="1">
      <alignment horizontal="center" vertical="center" shrinkToFi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 xfId="0" applyFill="1" applyBorder="1" applyAlignment="1" applyProtection="1">
      <alignment horizontal="center" vertical="center"/>
      <protection locked="0"/>
    </xf>
    <xf numFmtId="0" fontId="7" fillId="2" borderId="4"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0" fillId="7" borderId="4" xfId="0" applyFill="1" applyBorder="1" applyAlignment="1">
      <alignment horizontal="center" vertical="center"/>
    </xf>
    <xf numFmtId="0" fontId="0" fillId="7" borderId="9" xfId="0" applyFill="1" applyBorder="1" applyAlignment="1">
      <alignment horizontal="center" vertical="center"/>
    </xf>
    <xf numFmtId="0" fontId="0" fillId="7" borderId="5" xfId="0" applyFill="1" applyBorder="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shrinkToFit="1"/>
    </xf>
    <xf numFmtId="0" fontId="8" fillId="0" borderId="9" xfId="0" applyFont="1" applyBorder="1" applyAlignment="1">
      <alignment horizontal="center" vertical="center" shrinkToFit="1"/>
    </xf>
    <xf numFmtId="0" fontId="0" fillId="0" borderId="9" xfId="0" applyBorder="1" applyAlignment="1">
      <alignment horizontal="center" vertical="center"/>
    </xf>
    <xf numFmtId="0" fontId="0" fillId="0" borderId="5" xfId="0" applyBorder="1" applyAlignment="1">
      <alignment horizontal="center" vertical="center"/>
    </xf>
    <xf numFmtId="0" fontId="0" fillId="2" borderId="10" xfId="0" applyFill="1" applyBorder="1" applyAlignment="1">
      <alignment horizontal="center" vertical="top" wrapText="1"/>
    </xf>
    <xf numFmtId="0" fontId="0" fillId="2" borderId="7" xfId="0" applyFill="1" applyBorder="1" applyAlignment="1">
      <alignment horizontal="center" vertical="top" wrapText="1"/>
    </xf>
    <xf numFmtId="0" fontId="0" fillId="2" borderId="12" xfId="0" applyFill="1" applyBorder="1" applyAlignment="1">
      <alignment horizontal="center" vertical="top" wrapText="1"/>
    </xf>
    <xf numFmtId="0" fontId="0" fillId="2" borderId="16" xfId="0" applyFill="1" applyBorder="1" applyAlignment="1">
      <alignment horizontal="center" vertical="top" wrapText="1"/>
    </xf>
    <xf numFmtId="0" fontId="0" fillId="2" borderId="0" xfId="0" applyFill="1" applyBorder="1" applyAlignment="1">
      <alignment horizontal="center" vertical="top" wrapText="1"/>
    </xf>
    <xf numFmtId="0" fontId="0" fillId="2" borderId="17" xfId="0" applyFill="1" applyBorder="1" applyAlignment="1">
      <alignment horizontal="center" vertical="top" wrapText="1"/>
    </xf>
    <xf numFmtId="0" fontId="0" fillId="2" borderId="11" xfId="0" applyFill="1" applyBorder="1" applyAlignment="1">
      <alignment horizontal="center" vertical="top" wrapText="1"/>
    </xf>
    <xf numFmtId="0" fontId="0" fillId="2" borderId="3" xfId="0" applyFill="1" applyBorder="1" applyAlignment="1">
      <alignment horizontal="center" vertical="top" wrapText="1"/>
    </xf>
    <xf numFmtId="0" fontId="0" fillId="2" borderId="13" xfId="0" applyFill="1" applyBorder="1" applyAlignment="1">
      <alignment horizontal="center" vertical="top" wrapText="1"/>
    </xf>
    <xf numFmtId="0" fontId="0" fillId="5" borderId="10" xfId="0" applyFill="1" applyBorder="1" applyAlignment="1">
      <alignment horizontal="left" vertical="top" wrapText="1"/>
    </xf>
    <xf numFmtId="0" fontId="0" fillId="5" borderId="7" xfId="0" applyFill="1" applyBorder="1" applyAlignment="1">
      <alignment horizontal="left" vertical="top" wrapText="1"/>
    </xf>
    <xf numFmtId="0" fontId="0" fillId="5" borderId="12" xfId="0" applyFill="1" applyBorder="1" applyAlignment="1">
      <alignment horizontal="left" vertical="top" wrapText="1"/>
    </xf>
    <xf numFmtId="0" fontId="0" fillId="5" borderId="16" xfId="0" applyFill="1" applyBorder="1" applyAlignment="1">
      <alignment horizontal="left" vertical="top" wrapText="1"/>
    </xf>
    <xf numFmtId="0" fontId="0" fillId="5" borderId="0" xfId="0" applyFill="1" applyBorder="1" applyAlignment="1">
      <alignment horizontal="left" vertical="top" wrapText="1"/>
    </xf>
    <xf numFmtId="0" fontId="0" fillId="5" borderId="17" xfId="0" applyFill="1" applyBorder="1" applyAlignment="1">
      <alignment horizontal="left" vertical="top" wrapText="1"/>
    </xf>
    <xf numFmtId="0" fontId="0" fillId="5" borderId="11" xfId="0" applyFill="1" applyBorder="1" applyAlignment="1">
      <alignment horizontal="left" vertical="top" wrapText="1"/>
    </xf>
    <xf numFmtId="0" fontId="0" fillId="5" borderId="3" xfId="0" applyFill="1" applyBorder="1" applyAlignment="1">
      <alignment horizontal="left" vertical="top" wrapText="1"/>
    </xf>
    <xf numFmtId="0" fontId="0" fillId="5" borderId="13" xfId="0" applyFill="1" applyBorder="1" applyAlignment="1">
      <alignment horizontal="left" vertical="top" wrapText="1"/>
    </xf>
    <xf numFmtId="0" fontId="12" fillId="0" borderId="1" xfId="0" applyFont="1" applyBorder="1" applyAlignment="1">
      <alignment horizontal="center" vertical="center"/>
    </xf>
    <xf numFmtId="56" fontId="12" fillId="0" borderId="1" xfId="0" applyNumberFormat="1" applyFont="1" applyFill="1" applyBorder="1" applyAlignment="1">
      <alignment horizontal="center" vertical="center" shrinkToFit="1"/>
    </xf>
    <xf numFmtId="0" fontId="12" fillId="0" borderId="1" xfId="0" applyFont="1" applyFill="1" applyBorder="1" applyAlignment="1" applyProtection="1">
      <alignment horizontal="center" vertical="center" shrinkToFit="1"/>
      <protection locked="0"/>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176" fontId="5" fillId="0" borderId="10" xfId="0" applyNumberFormat="1" applyFont="1" applyBorder="1" applyAlignment="1" applyProtection="1">
      <alignment horizontal="center" vertical="center"/>
      <protection locked="0"/>
    </xf>
    <xf numFmtId="176" fontId="5" fillId="0" borderId="12" xfId="0" applyNumberFormat="1" applyFont="1" applyBorder="1" applyAlignment="1" applyProtection="1">
      <alignment horizontal="center" vertical="center"/>
      <protection locked="0"/>
    </xf>
    <xf numFmtId="176" fontId="5" fillId="0" borderId="11" xfId="0" applyNumberFormat="1" applyFont="1" applyBorder="1" applyAlignment="1" applyProtection="1">
      <alignment horizontal="center" vertical="center"/>
      <protection locked="0"/>
    </xf>
    <xf numFmtId="176" fontId="5" fillId="0" borderId="13" xfId="0" applyNumberFormat="1" applyFont="1" applyBorder="1" applyAlignment="1" applyProtection="1">
      <alignment horizontal="center" vertical="center"/>
      <protection locked="0"/>
    </xf>
    <xf numFmtId="0" fontId="0" fillId="0" borderId="0" xfId="0" applyFill="1" applyBorder="1" applyAlignment="1" applyProtection="1">
      <alignment horizontal="center" vertical="center" shrinkToFit="1"/>
      <protection locked="0"/>
    </xf>
    <xf numFmtId="0" fontId="0" fillId="2" borderId="1" xfId="0" applyFill="1" applyBorder="1" applyAlignment="1" applyProtection="1">
      <alignment horizontal="left" vertical="center" wrapText="1"/>
      <protection locked="0"/>
    </xf>
    <xf numFmtId="176" fontId="5" fillId="0" borderId="10" xfId="0" applyNumberFormat="1" applyFont="1" applyFill="1" applyBorder="1" applyAlignment="1" applyProtection="1">
      <alignment horizontal="center" vertical="center"/>
      <protection locked="0"/>
    </xf>
    <xf numFmtId="176" fontId="5" fillId="0" borderId="12" xfId="0" applyNumberFormat="1" applyFont="1" applyFill="1" applyBorder="1" applyAlignment="1" applyProtection="1">
      <alignment horizontal="center" vertical="center"/>
      <protection locked="0"/>
    </xf>
    <xf numFmtId="176" fontId="5" fillId="0" borderId="11" xfId="0" applyNumberFormat="1" applyFont="1" applyFill="1" applyBorder="1" applyAlignment="1" applyProtection="1">
      <alignment horizontal="center" vertical="center"/>
      <protection locked="0"/>
    </xf>
    <xf numFmtId="176" fontId="5" fillId="0" borderId="13" xfId="0" applyNumberFormat="1" applyFont="1" applyFill="1" applyBorder="1" applyAlignment="1" applyProtection="1">
      <alignment horizontal="center" vertical="center"/>
      <protection locked="0"/>
    </xf>
    <xf numFmtId="0" fontId="8" fillId="5" borderId="10" xfId="0" applyFont="1" applyFill="1" applyBorder="1" applyAlignment="1">
      <alignment horizontal="center" vertical="center" shrinkToFit="1"/>
    </xf>
    <xf numFmtId="0" fontId="8" fillId="5" borderId="7" xfId="0" applyFont="1" applyFill="1" applyBorder="1" applyAlignment="1">
      <alignment horizontal="center" vertical="center" shrinkToFit="1"/>
    </xf>
    <xf numFmtId="0" fontId="8" fillId="5" borderId="11"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176" fontId="8" fillId="0" borderId="10"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11" xfId="0" applyNumberFormat="1" applyFont="1" applyBorder="1" applyAlignment="1">
      <alignment horizontal="center" vertical="center"/>
    </xf>
    <xf numFmtId="176" fontId="8" fillId="0" borderId="13" xfId="0" applyNumberFormat="1" applyFont="1" applyBorder="1" applyAlignment="1">
      <alignment horizontal="center" vertical="center"/>
    </xf>
    <xf numFmtId="0" fontId="0" fillId="2" borderId="1" xfId="0" applyFill="1" applyBorder="1" applyAlignment="1" applyProtection="1">
      <alignment horizontal="left" vertical="center"/>
      <protection locked="0"/>
    </xf>
    <xf numFmtId="0" fontId="0" fillId="0" borderId="4" xfId="0" applyBorder="1" applyAlignment="1">
      <alignment horizontal="center" vertical="center"/>
    </xf>
    <xf numFmtId="0" fontId="8" fillId="5" borderId="4" xfId="0" applyFont="1" applyFill="1" applyBorder="1" applyAlignment="1">
      <alignment horizontal="center" vertical="center" shrinkToFit="1"/>
    </xf>
    <xf numFmtId="0" fontId="8" fillId="5" borderId="9" xfId="0" applyFont="1" applyFill="1" applyBorder="1" applyAlignment="1">
      <alignment horizontal="center" vertical="center" shrinkToFit="1"/>
    </xf>
    <xf numFmtId="0" fontId="8" fillId="8" borderId="1" xfId="0" applyFont="1" applyFill="1" applyBorder="1" applyAlignment="1">
      <alignment horizontal="center" vertical="center" shrinkToFit="1"/>
    </xf>
    <xf numFmtId="0" fontId="6" fillId="0" borderId="1" xfId="0" applyFont="1" applyBorder="1" applyAlignment="1">
      <alignment horizontal="center" vertical="center"/>
    </xf>
    <xf numFmtId="0" fontId="3" fillId="5" borderId="4" xfId="0" applyNumberFormat="1" applyFont="1" applyFill="1" applyBorder="1" applyAlignment="1">
      <alignment horizontal="center" vertical="center" shrinkToFit="1"/>
    </xf>
    <xf numFmtId="0" fontId="3" fillId="5" borderId="7" xfId="0" applyNumberFormat="1" applyFont="1" applyFill="1" applyBorder="1" applyAlignment="1">
      <alignment horizontal="center" vertical="center" shrinkToFit="1"/>
    </xf>
    <xf numFmtId="0" fontId="3" fillId="5" borderId="12" xfId="0" applyNumberFormat="1" applyFont="1" applyFill="1" applyBorder="1" applyAlignment="1">
      <alignment horizontal="center" vertical="center" shrinkToFit="1"/>
    </xf>
    <xf numFmtId="56" fontId="5" fillId="5" borderId="1" xfId="0" quotePrefix="1" applyNumberFormat="1"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4" xfId="0" applyFill="1" applyBorder="1" applyAlignment="1">
      <alignment horizontal="center" vertical="center" wrapText="1"/>
    </xf>
    <xf numFmtId="0" fontId="0" fillId="2" borderId="9" xfId="0" applyFill="1" applyBorder="1" applyAlignment="1">
      <alignment horizontal="center" vertical="center"/>
    </xf>
    <xf numFmtId="0" fontId="0" fillId="2" borderId="5" xfId="0" applyFill="1" applyBorder="1" applyAlignment="1">
      <alignment horizontal="center" vertical="center"/>
    </xf>
    <xf numFmtId="176" fontId="8" fillId="0" borderId="4" xfId="0" applyNumberFormat="1" applyFont="1" applyBorder="1" applyAlignment="1">
      <alignment horizontal="center" vertical="center"/>
    </xf>
    <xf numFmtId="176" fontId="8" fillId="0" borderId="5" xfId="0" applyNumberFormat="1" applyFont="1" applyBorder="1" applyAlignment="1">
      <alignment horizontal="center" vertical="center"/>
    </xf>
    <xf numFmtId="176" fontId="5" fillId="2" borderId="4" xfId="0" applyNumberFormat="1" applyFont="1" applyFill="1" applyBorder="1" applyAlignment="1" applyProtection="1">
      <alignment horizontal="center" vertical="center"/>
      <protection locked="0"/>
    </xf>
    <xf numFmtId="176" fontId="5" fillId="2" borderId="5" xfId="0" applyNumberFormat="1" applyFont="1" applyFill="1" applyBorder="1" applyAlignment="1" applyProtection="1">
      <alignment horizontal="center" vertical="center"/>
      <protection locked="0"/>
    </xf>
    <xf numFmtId="0" fontId="0" fillId="7" borderId="18" xfId="0" applyFill="1" applyBorder="1" applyAlignment="1">
      <alignment horizontal="center" vertical="center"/>
    </xf>
    <xf numFmtId="0" fontId="0" fillId="7" borderId="19" xfId="0" applyFill="1" applyBorder="1" applyAlignment="1">
      <alignment horizontal="center" vertical="center"/>
    </xf>
    <xf numFmtId="0" fontId="0" fillId="7" borderId="20" xfId="0" applyFill="1" applyBorder="1" applyAlignment="1">
      <alignment horizontal="center" vertical="center"/>
    </xf>
    <xf numFmtId="0" fontId="5" fillId="5" borderId="1" xfId="0" quotePrefix="1" applyFont="1" applyFill="1" applyBorder="1" applyAlignment="1" applyProtection="1">
      <alignment horizontal="center" vertical="center"/>
      <protection locked="0"/>
    </xf>
  </cellXfs>
  <cellStyles count="2">
    <cellStyle name="ハイパーリンク" xfId="1" builtinId="8"/>
    <cellStyle name="標準"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0</xdr:rowOff>
    </xdr:from>
    <xdr:to>
      <xdr:col>1</xdr:col>
      <xdr:colOff>264435</xdr:colOff>
      <xdr:row>0</xdr:row>
      <xdr:rowOff>0</xdr:rowOff>
    </xdr:to>
    <xdr:sp macro="" textlink="">
      <xdr:nvSpPr>
        <xdr:cNvPr id="1025"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1026" name="AutoShape 2" descr="様式１"/>
        <xdr:cNvSpPr>
          <a:spLocks noChangeArrowheads="1"/>
        </xdr:cNvSpPr>
      </xdr:nvSpPr>
      <xdr:spPr bwMode="auto">
        <a:xfrm>
          <a:off x="28575" y="74866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-3175</xdr:rowOff>
    </xdr:from>
    <xdr:to>
      <xdr:col>1</xdr:col>
      <xdr:colOff>264435</xdr:colOff>
      <xdr:row>0</xdr:row>
      <xdr:rowOff>-3175</xdr:rowOff>
    </xdr:to>
    <xdr:sp macro="" textlink="">
      <xdr:nvSpPr>
        <xdr:cNvPr id="1027" name="AutoShape 3" descr="様式１"/>
        <xdr:cNvSpPr>
          <a:spLocks noChangeArrowheads="1"/>
        </xdr:cNvSpPr>
      </xdr:nvSpPr>
      <xdr:spPr bwMode="auto">
        <a:xfrm>
          <a:off x="28575" y="1496377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2"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3"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4"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3</xdr:col>
      <xdr:colOff>830580</xdr:colOff>
      <xdr:row>0</xdr:row>
      <xdr:rowOff>0</xdr:rowOff>
    </xdr:from>
    <xdr:to>
      <xdr:col>5</xdr:col>
      <xdr:colOff>293377</xdr:colOff>
      <xdr:row>0</xdr:row>
      <xdr:rowOff>0</xdr:rowOff>
    </xdr:to>
    <xdr:sp macro="" textlink="">
      <xdr:nvSpPr>
        <xdr:cNvPr id="5133" name="AutoShape 13"/>
        <xdr:cNvSpPr>
          <a:spLocks noChangeArrowheads="1"/>
        </xdr:cNvSpPr>
      </xdr:nvSpPr>
      <xdr:spPr bwMode="auto">
        <a:xfrm rot="5400000">
          <a:off x="2752725" y="-762000"/>
          <a:ext cx="0" cy="1524000"/>
        </a:xfrm>
        <a:prstGeom prst="wedgeRoundRectCallout">
          <a:avLst>
            <a:gd name="adj1" fmla="val -92861"/>
            <a:gd name="adj2" fmla="val 7495"/>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中学校に「ふるがな」欄がすでに入力してあればお願いする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・・・この程度で如何でしょうか？</a:t>
          </a:r>
        </a:p>
      </xdr:txBody>
    </xdr:sp>
    <xdr:clientData/>
  </xdr:twoCellAnchor>
  <xdr:twoCellAnchor>
    <xdr:from>
      <xdr:col>8</xdr:col>
      <xdr:colOff>203835</xdr:colOff>
      <xdr:row>0</xdr:row>
      <xdr:rowOff>0</xdr:rowOff>
    </xdr:from>
    <xdr:to>
      <xdr:col>12</xdr:col>
      <xdr:colOff>144777</xdr:colOff>
      <xdr:row>0</xdr:row>
      <xdr:rowOff>0</xdr:rowOff>
    </xdr:to>
    <xdr:sp macro="" textlink="">
      <xdr:nvSpPr>
        <xdr:cNvPr id="5134" name="AutoShape 14"/>
        <xdr:cNvSpPr>
          <a:spLocks noChangeArrowheads="1"/>
        </xdr:cNvSpPr>
      </xdr:nvSpPr>
      <xdr:spPr bwMode="auto">
        <a:xfrm rot="5400000">
          <a:off x="5519738" y="-823913"/>
          <a:ext cx="0" cy="1647825"/>
        </a:xfrm>
        <a:prstGeom prst="wedgeRoundRectCallout">
          <a:avLst>
            <a:gd name="adj1" fmla="val -81796"/>
            <a:gd name="adj2" fmla="val -5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高校側の選択項目を①②③・・で表示していただき、中学校は希望順に１，２，３，４、・・と入力していただいた方が負担が少なくてすむのではないでしょうか？</a:t>
          </a:r>
        </a:p>
      </xdr:txBody>
    </xdr:sp>
    <xdr:clientData/>
  </xdr:twoCellAnchor>
  <xdr:twoCellAnchor>
    <xdr:from>
      <xdr:col>17</xdr:col>
      <xdr:colOff>293370</xdr:colOff>
      <xdr:row>0</xdr:row>
      <xdr:rowOff>0</xdr:rowOff>
    </xdr:from>
    <xdr:to>
      <xdr:col>20</xdr:col>
      <xdr:colOff>937250</xdr:colOff>
      <xdr:row>0</xdr:row>
      <xdr:rowOff>0</xdr:rowOff>
    </xdr:to>
    <xdr:sp macro="" textlink="">
      <xdr:nvSpPr>
        <xdr:cNvPr id="5135" name="AutoShape 15"/>
        <xdr:cNvSpPr>
          <a:spLocks noChangeArrowheads="1"/>
        </xdr:cNvSpPr>
      </xdr:nvSpPr>
      <xdr:spPr bwMode="auto">
        <a:xfrm rot="5400000">
          <a:off x="9744075" y="-1095375"/>
          <a:ext cx="0" cy="2190750"/>
        </a:xfrm>
        <a:prstGeom prst="wedgeRoundRectCallout">
          <a:avLst>
            <a:gd name="adj1" fmla="val -90282"/>
            <a:gd name="adj2" fmla="val -261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「骨折により松葉杖使用中」</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「地毛により髪の毛は少し茶色」</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など、高校側に注意してもらいたいことがあれば書いてもらっても結構かと思います。</a:t>
          </a:r>
        </a:p>
      </xdr:txBody>
    </xdr:sp>
    <xdr:clientData/>
  </xdr:twoCellAnchor>
  <xdr:twoCellAnchor>
    <xdr:from>
      <xdr:col>0</xdr:col>
      <xdr:colOff>38100</xdr:colOff>
      <xdr:row>0</xdr:row>
      <xdr:rowOff>95250</xdr:rowOff>
    </xdr:from>
    <xdr:to>
      <xdr:col>1</xdr:col>
      <xdr:colOff>266958</xdr:colOff>
      <xdr:row>0</xdr:row>
      <xdr:rowOff>295275</xdr:rowOff>
    </xdr:to>
    <xdr:sp macro="" textlink="">
      <xdr:nvSpPr>
        <xdr:cNvPr id="5"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0</xdr:colOff>
      <xdr:row>3</xdr:row>
      <xdr:rowOff>266700</xdr:rowOff>
    </xdr:from>
    <xdr:to>
      <xdr:col>8</xdr:col>
      <xdr:colOff>361950</xdr:colOff>
      <xdr:row>6</xdr:row>
      <xdr:rowOff>104775</xdr:rowOff>
    </xdr:to>
    <xdr:sp macro="" textlink="">
      <xdr:nvSpPr>
        <xdr:cNvPr id="14469" name="AutoShape 4"/>
        <xdr:cNvSpPr>
          <a:spLocks noChangeArrowheads="1"/>
        </xdr:cNvSpPr>
      </xdr:nvSpPr>
      <xdr:spPr bwMode="auto">
        <a:xfrm>
          <a:off x="3667125" y="1200150"/>
          <a:ext cx="1238250" cy="600075"/>
        </a:xfrm>
        <a:prstGeom prst="leftArrow">
          <a:avLst>
            <a:gd name="adj1" fmla="val 50000"/>
            <a:gd name="adj2" fmla="val 51587"/>
          </a:avLst>
        </a:prstGeom>
        <a:solidFill>
          <a:srgbClr val="FFFFFF"/>
        </a:solidFill>
        <a:ln w="9525">
          <a:solidFill>
            <a:srgbClr val="000000"/>
          </a:solidFill>
          <a:miter lim="800000"/>
          <a:headEnd/>
          <a:tailEnd/>
        </a:ln>
      </xdr:spPr>
    </xdr:sp>
    <xdr:clientData/>
  </xdr:twoCellAnchor>
  <xdr:twoCellAnchor>
    <xdr:from>
      <xdr:col>0</xdr:col>
      <xdr:colOff>30480</xdr:colOff>
      <xdr:row>27</xdr:row>
      <xdr:rowOff>40005</xdr:rowOff>
    </xdr:from>
    <xdr:to>
      <xdr:col>1</xdr:col>
      <xdr:colOff>264435</xdr:colOff>
      <xdr:row>27</xdr:row>
      <xdr:rowOff>240030</xdr:rowOff>
    </xdr:to>
    <xdr:sp macro="" textlink="">
      <xdr:nvSpPr>
        <xdr:cNvPr id="8" name="AutoShape 1" descr="様式１"/>
        <xdr:cNvSpPr>
          <a:spLocks noChangeArrowheads="1"/>
        </xdr:cNvSpPr>
      </xdr:nvSpPr>
      <xdr:spPr bwMode="auto">
        <a:xfrm>
          <a:off x="28575" y="833437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0</xdr:colOff>
      <xdr:row>29</xdr:row>
      <xdr:rowOff>266700</xdr:rowOff>
    </xdr:from>
    <xdr:to>
      <xdr:col>8</xdr:col>
      <xdr:colOff>361950</xdr:colOff>
      <xdr:row>32</xdr:row>
      <xdr:rowOff>0</xdr:rowOff>
    </xdr:to>
    <xdr:sp macro="" textlink="">
      <xdr:nvSpPr>
        <xdr:cNvPr id="14471" name="AutoShape 4"/>
        <xdr:cNvSpPr>
          <a:spLocks noChangeArrowheads="1"/>
        </xdr:cNvSpPr>
      </xdr:nvSpPr>
      <xdr:spPr bwMode="auto">
        <a:xfrm>
          <a:off x="3667125" y="9229725"/>
          <a:ext cx="1238250" cy="495300"/>
        </a:xfrm>
        <a:prstGeom prst="leftArrow">
          <a:avLst>
            <a:gd name="adj1" fmla="val 50000"/>
            <a:gd name="adj2" fmla="val 62500"/>
          </a:avLst>
        </a:prstGeom>
        <a:solidFill>
          <a:srgbClr val="FFFFFF"/>
        </a:solidFill>
        <a:ln w="9525">
          <a:solidFill>
            <a:srgbClr val="000000"/>
          </a:solidFill>
          <a:miter lim="800000"/>
          <a:headEnd/>
          <a:tailEnd/>
        </a:ln>
      </xdr:spPr>
    </xdr:sp>
    <xdr:clientData/>
  </xdr:twoCellAnchor>
  <xdr:twoCellAnchor>
    <xdr:from>
      <xdr:col>0</xdr:col>
      <xdr:colOff>30480</xdr:colOff>
      <xdr:row>50</xdr:row>
      <xdr:rowOff>3175</xdr:rowOff>
    </xdr:from>
    <xdr:to>
      <xdr:col>1</xdr:col>
      <xdr:colOff>264435</xdr:colOff>
      <xdr:row>50</xdr:row>
      <xdr:rowOff>3175</xdr:rowOff>
    </xdr:to>
    <xdr:sp macro="" textlink="">
      <xdr:nvSpPr>
        <xdr:cNvPr id="9"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50</xdr:row>
      <xdr:rowOff>60325</xdr:rowOff>
    </xdr:from>
    <xdr:to>
      <xdr:col>1</xdr:col>
      <xdr:colOff>264435</xdr:colOff>
      <xdr:row>50</xdr:row>
      <xdr:rowOff>250825</xdr:rowOff>
    </xdr:to>
    <xdr:sp macro="" textlink="">
      <xdr:nvSpPr>
        <xdr:cNvPr id="10"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0</xdr:colOff>
      <xdr:row>52</xdr:row>
      <xdr:rowOff>266700</xdr:rowOff>
    </xdr:from>
    <xdr:to>
      <xdr:col>8</xdr:col>
      <xdr:colOff>361950</xdr:colOff>
      <xdr:row>55</xdr:row>
      <xdr:rowOff>0</xdr:rowOff>
    </xdr:to>
    <xdr:sp macro="" textlink="">
      <xdr:nvSpPr>
        <xdr:cNvPr id="14474" name="AutoShape 4"/>
        <xdr:cNvSpPr>
          <a:spLocks noChangeArrowheads="1"/>
        </xdr:cNvSpPr>
      </xdr:nvSpPr>
      <xdr:spPr bwMode="auto">
        <a:xfrm>
          <a:off x="3667125" y="16697325"/>
          <a:ext cx="1238250" cy="533400"/>
        </a:xfrm>
        <a:prstGeom prst="leftArrow">
          <a:avLst>
            <a:gd name="adj1" fmla="val 50000"/>
            <a:gd name="adj2" fmla="val 58036"/>
          </a:avLst>
        </a:prstGeom>
        <a:solidFill>
          <a:srgbClr val="FFFFFF"/>
        </a:solidFill>
        <a:ln w="9525">
          <a:solidFill>
            <a:srgbClr val="000000"/>
          </a:solidFill>
          <a:miter lim="800000"/>
          <a:headEnd/>
          <a:tailEnd/>
        </a:ln>
      </xdr:spPr>
    </xdr:sp>
    <xdr:clientData/>
  </xdr:twoCellAnchor>
  <xdr:twoCellAnchor>
    <xdr:from>
      <xdr:col>16</xdr:col>
      <xdr:colOff>121283</xdr:colOff>
      <xdr:row>18</xdr:row>
      <xdr:rowOff>363225</xdr:rowOff>
    </xdr:from>
    <xdr:to>
      <xdr:col>19</xdr:col>
      <xdr:colOff>206374</xdr:colOff>
      <xdr:row>20</xdr:row>
      <xdr:rowOff>222253</xdr:rowOff>
    </xdr:to>
    <xdr:sp macro="" textlink="">
      <xdr:nvSpPr>
        <xdr:cNvPr id="5148" name="AutoShape 28"/>
        <xdr:cNvSpPr>
          <a:spLocks noChangeArrowheads="1"/>
        </xdr:cNvSpPr>
      </xdr:nvSpPr>
      <xdr:spPr bwMode="auto">
        <a:xfrm rot="5400000">
          <a:off x="8981440" y="4853943"/>
          <a:ext cx="589278" cy="1609091"/>
        </a:xfrm>
        <a:prstGeom prst="wedgeRoundRectCallout">
          <a:avLst>
            <a:gd name="adj1" fmla="val -138869"/>
            <a:gd name="adj2" fmla="val 33087"/>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配慮が必要な場合はご記入ください。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例　車いす　等</a:t>
          </a:r>
        </a:p>
      </xdr:txBody>
    </xdr:sp>
    <xdr:clientData/>
  </xdr:twoCellAnchor>
  <xdr:twoCellAnchor>
    <xdr:from>
      <xdr:col>7</xdr:col>
      <xdr:colOff>326391</xdr:colOff>
      <xdr:row>19</xdr:row>
      <xdr:rowOff>130178</xdr:rowOff>
    </xdr:from>
    <xdr:to>
      <xdr:col>11</xdr:col>
      <xdr:colOff>412750</xdr:colOff>
      <xdr:row>21</xdr:row>
      <xdr:rowOff>73120</xdr:rowOff>
    </xdr:to>
    <xdr:sp macro="" textlink="">
      <xdr:nvSpPr>
        <xdr:cNvPr id="5149" name="AutoShape 29"/>
        <xdr:cNvSpPr>
          <a:spLocks noChangeArrowheads="1"/>
        </xdr:cNvSpPr>
      </xdr:nvSpPr>
      <xdr:spPr bwMode="auto">
        <a:xfrm rot="5400000">
          <a:off x="5001850" y="4932094"/>
          <a:ext cx="673192" cy="1800859"/>
        </a:xfrm>
        <a:prstGeom prst="wedgeRoundRectCallout">
          <a:avLst>
            <a:gd name="adj1" fmla="val -88544"/>
            <a:gd name="adj2" fmla="val 6854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保護者が参加する場合は、その人数を入力する。なければ未記入で結構です。</a:t>
          </a:r>
        </a:p>
      </xdr:txBody>
    </xdr:sp>
    <xdr:clientData/>
  </xdr:twoCellAnchor>
  <xdr:twoCellAnchor>
    <xdr:from>
      <xdr:col>10</xdr:col>
      <xdr:colOff>217802</xdr:colOff>
      <xdr:row>11</xdr:row>
      <xdr:rowOff>20415</xdr:rowOff>
    </xdr:from>
    <xdr:to>
      <xdr:col>14</xdr:col>
      <xdr:colOff>224517</xdr:colOff>
      <xdr:row>13</xdr:row>
      <xdr:rowOff>244932</xdr:rowOff>
    </xdr:to>
    <xdr:sp macro="" textlink="">
      <xdr:nvSpPr>
        <xdr:cNvPr id="5151" name="AutoShape 31"/>
        <xdr:cNvSpPr>
          <a:spLocks noChangeArrowheads="1"/>
        </xdr:cNvSpPr>
      </xdr:nvSpPr>
      <xdr:spPr bwMode="auto">
        <a:xfrm rot="5400000">
          <a:off x="6184490" y="2816727"/>
          <a:ext cx="673553" cy="1748429"/>
        </a:xfrm>
        <a:prstGeom prst="wedgeRoundRectCallout">
          <a:avLst>
            <a:gd name="adj1" fmla="val -97686"/>
            <a:gd name="adj2" fmla="val -123592"/>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引率される教員がおられる場合は人数を記入してください。</a:t>
          </a:r>
        </a:p>
      </xdr:txBody>
    </xdr:sp>
    <xdr:clientData/>
  </xdr:twoCellAnchor>
  <xdr:twoCellAnchor>
    <xdr:from>
      <xdr:col>18</xdr:col>
      <xdr:colOff>63500</xdr:colOff>
      <xdr:row>0</xdr:row>
      <xdr:rowOff>203200</xdr:rowOff>
    </xdr:from>
    <xdr:to>
      <xdr:col>20</xdr:col>
      <xdr:colOff>133994</xdr:colOff>
      <xdr:row>1</xdr:row>
      <xdr:rowOff>324048</xdr:rowOff>
    </xdr:to>
    <xdr:sp macro="" textlink="">
      <xdr:nvSpPr>
        <xdr:cNvPr id="5154" name="AutoShape 34"/>
        <xdr:cNvSpPr>
          <a:spLocks noChangeArrowheads="1"/>
        </xdr:cNvSpPr>
      </xdr:nvSpPr>
      <xdr:spPr bwMode="auto">
        <a:xfrm rot="5400000">
          <a:off x="9904636" y="-49436"/>
          <a:ext cx="438348" cy="943619"/>
        </a:xfrm>
        <a:prstGeom prst="wedgeRoundRectCallout">
          <a:avLst>
            <a:gd name="adj1" fmla="val -4146"/>
            <a:gd name="adj2" fmla="val 9970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合計枚数を入力する。</a:t>
          </a:r>
        </a:p>
      </xdr:txBody>
    </xdr:sp>
    <xdr:clientData/>
  </xdr:twoCellAnchor>
  <xdr:twoCellAnchor>
    <xdr:from>
      <xdr:col>5</xdr:col>
      <xdr:colOff>161290</xdr:colOff>
      <xdr:row>8</xdr:row>
      <xdr:rowOff>136526</xdr:rowOff>
    </xdr:from>
    <xdr:to>
      <xdr:col>8</xdr:col>
      <xdr:colOff>52673</xdr:colOff>
      <xdr:row>9</xdr:row>
      <xdr:rowOff>100445</xdr:rowOff>
    </xdr:to>
    <xdr:sp macro="" textlink="">
      <xdr:nvSpPr>
        <xdr:cNvPr id="5158" name="AutoShape 38"/>
        <xdr:cNvSpPr>
          <a:spLocks noChangeArrowheads="1"/>
        </xdr:cNvSpPr>
      </xdr:nvSpPr>
      <xdr:spPr bwMode="auto">
        <a:xfrm rot="5400000">
          <a:off x="3863585" y="2117481"/>
          <a:ext cx="297294" cy="1161383"/>
        </a:xfrm>
        <a:prstGeom prst="wedgeRoundRectCallout">
          <a:avLst>
            <a:gd name="adj1" fmla="val -256704"/>
            <a:gd name="adj2" fmla="val -8962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なければ空欄</a:t>
          </a:r>
        </a:p>
      </xdr:txBody>
    </xdr:sp>
    <xdr:clientData/>
  </xdr:twoCellAnchor>
  <xdr:twoCellAnchor>
    <xdr:from>
      <xdr:col>0</xdr:col>
      <xdr:colOff>30480</xdr:colOff>
      <xdr:row>74</xdr:row>
      <xdr:rowOff>3175</xdr:rowOff>
    </xdr:from>
    <xdr:to>
      <xdr:col>1</xdr:col>
      <xdr:colOff>264435</xdr:colOff>
      <xdr:row>74</xdr:row>
      <xdr:rowOff>3175</xdr:rowOff>
    </xdr:to>
    <xdr:sp macro="" textlink="">
      <xdr:nvSpPr>
        <xdr:cNvPr id="26" name="AutoShape 1" descr="様式１"/>
        <xdr:cNvSpPr>
          <a:spLocks noChangeArrowheads="1"/>
        </xdr:cNvSpPr>
      </xdr:nvSpPr>
      <xdr:spPr bwMode="auto">
        <a:xfrm>
          <a:off x="30480" y="15735300"/>
          <a:ext cx="519705" cy="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74</xdr:row>
      <xdr:rowOff>60325</xdr:rowOff>
    </xdr:from>
    <xdr:to>
      <xdr:col>1</xdr:col>
      <xdr:colOff>264435</xdr:colOff>
      <xdr:row>74</xdr:row>
      <xdr:rowOff>250825</xdr:rowOff>
    </xdr:to>
    <xdr:sp macro="" textlink="">
      <xdr:nvSpPr>
        <xdr:cNvPr id="27" name="AutoShape 1" descr="様式１"/>
        <xdr:cNvSpPr>
          <a:spLocks noChangeArrowheads="1"/>
        </xdr:cNvSpPr>
      </xdr:nvSpPr>
      <xdr:spPr bwMode="auto">
        <a:xfrm>
          <a:off x="30480" y="15792450"/>
          <a:ext cx="519705" cy="19050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0</xdr:colOff>
      <xdr:row>76</xdr:row>
      <xdr:rowOff>266700</xdr:rowOff>
    </xdr:from>
    <xdr:to>
      <xdr:col>8</xdr:col>
      <xdr:colOff>361950</xdr:colOff>
      <xdr:row>79</xdr:row>
      <xdr:rowOff>0</xdr:rowOff>
    </xdr:to>
    <xdr:sp macro="" textlink="">
      <xdr:nvSpPr>
        <xdr:cNvPr id="14482" name="AutoShape 4"/>
        <xdr:cNvSpPr>
          <a:spLocks noChangeArrowheads="1"/>
        </xdr:cNvSpPr>
      </xdr:nvSpPr>
      <xdr:spPr bwMode="auto">
        <a:xfrm>
          <a:off x="3667125" y="24879300"/>
          <a:ext cx="1238250" cy="533400"/>
        </a:xfrm>
        <a:prstGeom prst="leftArrow">
          <a:avLst>
            <a:gd name="adj1" fmla="val 50000"/>
            <a:gd name="adj2" fmla="val 59229"/>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0</xdr:rowOff>
    </xdr:from>
    <xdr:to>
      <xdr:col>1</xdr:col>
      <xdr:colOff>264435</xdr:colOff>
      <xdr:row>0</xdr:row>
      <xdr:rowOff>0</xdr:rowOff>
    </xdr:to>
    <xdr:sp macro="" textlink="">
      <xdr:nvSpPr>
        <xdr:cNvPr id="2" name="AutoShape 1" descr="様式１"/>
        <xdr:cNvSpPr>
          <a:spLocks noChangeArrowheads="1"/>
        </xdr:cNvSpPr>
      </xdr:nvSpPr>
      <xdr:spPr bwMode="auto">
        <a:xfrm>
          <a:off x="30480" y="0"/>
          <a:ext cx="519705" cy="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3" name="AutoShape 2" descr="様式１"/>
        <xdr:cNvSpPr>
          <a:spLocks noChangeArrowheads="1"/>
        </xdr:cNvSpPr>
      </xdr:nvSpPr>
      <xdr:spPr bwMode="auto">
        <a:xfrm>
          <a:off x="30480" y="0"/>
          <a:ext cx="519705" cy="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-3175</xdr:rowOff>
    </xdr:from>
    <xdr:to>
      <xdr:col>1</xdr:col>
      <xdr:colOff>264435</xdr:colOff>
      <xdr:row>0</xdr:row>
      <xdr:rowOff>-3175</xdr:rowOff>
    </xdr:to>
    <xdr:sp macro="" textlink="">
      <xdr:nvSpPr>
        <xdr:cNvPr id="4" name="AutoShape 3" descr="様式１"/>
        <xdr:cNvSpPr>
          <a:spLocks noChangeArrowheads="1"/>
        </xdr:cNvSpPr>
      </xdr:nvSpPr>
      <xdr:spPr bwMode="auto">
        <a:xfrm>
          <a:off x="30480" y="-3175"/>
          <a:ext cx="519705" cy="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5" name="AutoShape 1" descr="様式１"/>
        <xdr:cNvSpPr>
          <a:spLocks noChangeArrowheads="1"/>
        </xdr:cNvSpPr>
      </xdr:nvSpPr>
      <xdr:spPr bwMode="auto">
        <a:xfrm>
          <a:off x="30480" y="0"/>
          <a:ext cx="519705" cy="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6" name="AutoShape 1" descr="様式１"/>
        <xdr:cNvSpPr>
          <a:spLocks noChangeArrowheads="1"/>
        </xdr:cNvSpPr>
      </xdr:nvSpPr>
      <xdr:spPr bwMode="auto">
        <a:xfrm>
          <a:off x="30480" y="0"/>
          <a:ext cx="519705" cy="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7" name="AutoShape 1" descr="様式１"/>
        <xdr:cNvSpPr>
          <a:spLocks noChangeArrowheads="1"/>
        </xdr:cNvSpPr>
      </xdr:nvSpPr>
      <xdr:spPr bwMode="auto">
        <a:xfrm>
          <a:off x="30480" y="0"/>
          <a:ext cx="519705" cy="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3</xdr:col>
      <xdr:colOff>830580</xdr:colOff>
      <xdr:row>0</xdr:row>
      <xdr:rowOff>0</xdr:rowOff>
    </xdr:from>
    <xdr:to>
      <xdr:col>5</xdr:col>
      <xdr:colOff>293377</xdr:colOff>
      <xdr:row>0</xdr:row>
      <xdr:rowOff>0</xdr:rowOff>
    </xdr:to>
    <xdr:sp macro="" textlink="">
      <xdr:nvSpPr>
        <xdr:cNvPr id="8" name="AutoShape 13"/>
        <xdr:cNvSpPr>
          <a:spLocks noChangeArrowheads="1"/>
        </xdr:cNvSpPr>
      </xdr:nvSpPr>
      <xdr:spPr bwMode="auto">
        <a:xfrm rot="5400000">
          <a:off x="2800354" y="-760099"/>
          <a:ext cx="0" cy="1520197"/>
        </a:xfrm>
        <a:prstGeom prst="wedgeRoundRectCallout">
          <a:avLst>
            <a:gd name="adj1" fmla="val -92861"/>
            <a:gd name="adj2" fmla="val 7495"/>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中学校に「ふるがな」欄がすでに入力してあればお願いする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・・・この程度で如何でしょうか？</a:t>
          </a:r>
        </a:p>
      </xdr:txBody>
    </xdr:sp>
    <xdr:clientData/>
  </xdr:twoCellAnchor>
  <xdr:twoCellAnchor>
    <xdr:from>
      <xdr:col>8</xdr:col>
      <xdr:colOff>203835</xdr:colOff>
      <xdr:row>0</xdr:row>
      <xdr:rowOff>0</xdr:rowOff>
    </xdr:from>
    <xdr:to>
      <xdr:col>12</xdr:col>
      <xdr:colOff>144777</xdr:colOff>
      <xdr:row>0</xdr:row>
      <xdr:rowOff>0</xdr:rowOff>
    </xdr:to>
    <xdr:sp macro="" textlink="">
      <xdr:nvSpPr>
        <xdr:cNvPr id="9" name="AutoShape 14"/>
        <xdr:cNvSpPr>
          <a:spLocks noChangeArrowheads="1"/>
        </xdr:cNvSpPr>
      </xdr:nvSpPr>
      <xdr:spPr bwMode="auto">
        <a:xfrm rot="5400000">
          <a:off x="5574981" y="-827721"/>
          <a:ext cx="0" cy="1655442"/>
        </a:xfrm>
        <a:prstGeom prst="wedgeRoundRectCallout">
          <a:avLst>
            <a:gd name="adj1" fmla="val -81796"/>
            <a:gd name="adj2" fmla="val -5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高校側の選択項目を①②③・・で表示していただき、中学校は希望順に１，２，３，４、・・と入力していただいた方が負担が少なくてすむのではないでしょうか？</a:t>
          </a:r>
        </a:p>
      </xdr:txBody>
    </xdr:sp>
    <xdr:clientData/>
  </xdr:twoCellAnchor>
  <xdr:twoCellAnchor>
    <xdr:from>
      <xdr:col>17</xdr:col>
      <xdr:colOff>293370</xdr:colOff>
      <xdr:row>0</xdr:row>
      <xdr:rowOff>0</xdr:rowOff>
    </xdr:from>
    <xdr:to>
      <xdr:col>20</xdr:col>
      <xdr:colOff>937250</xdr:colOff>
      <xdr:row>0</xdr:row>
      <xdr:rowOff>0</xdr:rowOff>
    </xdr:to>
    <xdr:sp macro="" textlink="">
      <xdr:nvSpPr>
        <xdr:cNvPr id="10" name="AutoShape 15"/>
        <xdr:cNvSpPr>
          <a:spLocks noChangeArrowheads="1"/>
        </xdr:cNvSpPr>
      </xdr:nvSpPr>
      <xdr:spPr bwMode="auto">
        <a:xfrm rot="5400000">
          <a:off x="10202223" y="-745803"/>
          <a:ext cx="0" cy="1491605"/>
        </a:xfrm>
        <a:prstGeom prst="wedgeRoundRectCallout">
          <a:avLst>
            <a:gd name="adj1" fmla="val -90282"/>
            <a:gd name="adj2" fmla="val -261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「骨折により松葉杖使用中」</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「地毛により髪の毛は少し茶色」</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など、高校側に注意してもらいたいことがあれば書いてもらっても結構かと思います。</a:t>
          </a:r>
        </a:p>
      </xdr:txBody>
    </xdr:sp>
    <xdr:clientData/>
  </xdr:twoCellAnchor>
  <xdr:twoCellAnchor>
    <xdr:from>
      <xdr:col>0</xdr:col>
      <xdr:colOff>38100</xdr:colOff>
      <xdr:row>0</xdr:row>
      <xdr:rowOff>95250</xdr:rowOff>
    </xdr:from>
    <xdr:to>
      <xdr:col>1</xdr:col>
      <xdr:colOff>266958</xdr:colOff>
      <xdr:row>0</xdr:row>
      <xdr:rowOff>295275</xdr:rowOff>
    </xdr:to>
    <xdr:sp macro="" textlink="">
      <xdr:nvSpPr>
        <xdr:cNvPr id="11" name="AutoShape 1" descr="様式１"/>
        <xdr:cNvSpPr>
          <a:spLocks noChangeArrowheads="1"/>
        </xdr:cNvSpPr>
      </xdr:nvSpPr>
      <xdr:spPr bwMode="auto">
        <a:xfrm>
          <a:off x="38100" y="95250"/>
          <a:ext cx="514608"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0</xdr:colOff>
      <xdr:row>3</xdr:row>
      <xdr:rowOff>266700</xdr:rowOff>
    </xdr:from>
    <xdr:to>
      <xdr:col>8</xdr:col>
      <xdr:colOff>361950</xdr:colOff>
      <xdr:row>6</xdr:row>
      <xdr:rowOff>104775</xdr:rowOff>
    </xdr:to>
    <xdr:sp macro="" textlink="">
      <xdr:nvSpPr>
        <xdr:cNvPr id="12686" name="AutoShape 4"/>
        <xdr:cNvSpPr>
          <a:spLocks noChangeArrowheads="1"/>
        </xdr:cNvSpPr>
      </xdr:nvSpPr>
      <xdr:spPr bwMode="auto">
        <a:xfrm>
          <a:off x="3667125" y="1200150"/>
          <a:ext cx="1238250" cy="600075"/>
        </a:xfrm>
        <a:prstGeom prst="leftArrow">
          <a:avLst>
            <a:gd name="adj1" fmla="val 50000"/>
            <a:gd name="adj2" fmla="val 51587"/>
          </a:avLst>
        </a:prstGeom>
        <a:solidFill>
          <a:srgbClr val="FFFFFF"/>
        </a:solidFill>
        <a:ln w="9525">
          <a:solidFill>
            <a:srgbClr val="000000"/>
          </a:solidFill>
          <a:miter lim="800000"/>
          <a:headEnd/>
          <a:tailEnd/>
        </a:ln>
      </xdr:spPr>
    </xdr:sp>
    <xdr:clientData/>
  </xdr:twoCellAnchor>
  <xdr:twoCellAnchor>
    <xdr:from>
      <xdr:col>0</xdr:col>
      <xdr:colOff>30480</xdr:colOff>
      <xdr:row>27</xdr:row>
      <xdr:rowOff>40005</xdr:rowOff>
    </xdr:from>
    <xdr:to>
      <xdr:col>1</xdr:col>
      <xdr:colOff>264435</xdr:colOff>
      <xdr:row>27</xdr:row>
      <xdr:rowOff>240030</xdr:rowOff>
    </xdr:to>
    <xdr:sp macro="" textlink="">
      <xdr:nvSpPr>
        <xdr:cNvPr id="13" name="AutoShape 1" descr="様式１"/>
        <xdr:cNvSpPr>
          <a:spLocks noChangeArrowheads="1"/>
        </xdr:cNvSpPr>
      </xdr:nvSpPr>
      <xdr:spPr bwMode="auto">
        <a:xfrm>
          <a:off x="30480" y="8383905"/>
          <a:ext cx="51970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0</xdr:colOff>
      <xdr:row>29</xdr:row>
      <xdr:rowOff>266700</xdr:rowOff>
    </xdr:from>
    <xdr:to>
      <xdr:col>8</xdr:col>
      <xdr:colOff>361950</xdr:colOff>
      <xdr:row>32</xdr:row>
      <xdr:rowOff>0</xdr:rowOff>
    </xdr:to>
    <xdr:sp macro="" textlink="">
      <xdr:nvSpPr>
        <xdr:cNvPr id="12688" name="AutoShape 4"/>
        <xdr:cNvSpPr>
          <a:spLocks noChangeArrowheads="1"/>
        </xdr:cNvSpPr>
      </xdr:nvSpPr>
      <xdr:spPr bwMode="auto">
        <a:xfrm>
          <a:off x="3667125" y="9229725"/>
          <a:ext cx="1238250" cy="495300"/>
        </a:xfrm>
        <a:prstGeom prst="leftArrow">
          <a:avLst>
            <a:gd name="adj1" fmla="val 50000"/>
            <a:gd name="adj2" fmla="val 62500"/>
          </a:avLst>
        </a:prstGeom>
        <a:solidFill>
          <a:srgbClr val="FFFFFF"/>
        </a:solidFill>
        <a:ln w="9525">
          <a:solidFill>
            <a:srgbClr val="000000"/>
          </a:solidFill>
          <a:miter lim="800000"/>
          <a:headEnd/>
          <a:tailEnd/>
        </a:ln>
      </xdr:spPr>
    </xdr:sp>
    <xdr:clientData/>
  </xdr:twoCellAnchor>
  <xdr:twoCellAnchor>
    <xdr:from>
      <xdr:col>0</xdr:col>
      <xdr:colOff>30480</xdr:colOff>
      <xdr:row>50</xdr:row>
      <xdr:rowOff>3175</xdr:rowOff>
    </xdr:from>
    <xdr:to>
      <xdr:col>1</xdr:col>
      <xdr:colOff>264435</xdr:colOff>
      <xdr:row>50</xdr:row>
      <xdr:rowOff>3175</xdr:rowOff>
    </xdr:to>
    <xdr:sp macro="" textlink="">
      <xdr:nvSpPr>
        <xdr:cNvPr id="15" name="AutoShape 1" descr="様式１"/>
        <xdr:cNvSpPr>
          <a:spLocks noChangeArrowheads="1"/>
        </xdr:cNvSpPr>
      </xdr:nvSpPr>
      <xdr:spPr bwMode="auto">
        <a:xfrm>
          <a:off x="30480" y="15881350"/>
          <a:ext cx="519705" cy="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50</xdr:row>
      <xdr:rowOff>60325</xdr:rowOff>
    </xdr:from>
    <xdr:to>
      <xdr:col>1</xdr:col>
      <xdr:colOff>264435</xdr:colOff>
      <xdr:row>50</xdr:row>
      <xdr:rowOff>250825</xdr:rowOff>
    </xdr:to>
    <xdr:sp macro="" textlink="">
      <xdr:nvSpPr>
        <xdr:cNvPr id="16" name="AutoShape 1" descr="様式１"/>
        <xdr:cNvSpPr>
          <a:spLocks noChangeArrowheads="1"/>
        </xdr:cNvSpPr>
      </xdr:nvSpPr>
      <xdr:spPr bwMode="auto">
        <a:xfrm>
          <a:off x="30480" y="15938500"/>
          <a:ext cx="519705" cy="19050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0</xdr:colOff>
      <xdr:row>52</xdr:row>
      <xdr:rowOff>266700</xdr:rowOff>
    </xdr:from>
    <xdr:to>
      <xdr:col>8</xdr:col>
      <xdr:colOff>361950</xdr:colOff>
      <xdr:row>55</xdr:row>
      <xdr:rowOff>0</xdr:rowOff>
    </xdr:to>
    <xdr:sp macro="" textlink="">
      <xdr:nvSpPr>
        <xdr:cNvPr id="12691" name="AutoShape 4"/>
        <xdr:cNvSpPr>
          <a:spLocks noChangeArrowheads="1"/>
        </xdr:cNvSpPr>
      </xdr:nvSpPr>
      <xdr:spPr bwMode="auto">
        <a:xfrm>
          <a:off x="3667125" y="16697325"/>
          <a:ext cx="1238250" cy="533400"/>
        </a:xfrm>
        <a:prstGeom prst="leftArrow">
          <a:avLst>
            <a:gd name="adj1" fmla="val 50000"/>
            <a:gd name="adj2" fmla="val 58036"/>
          </a:avLst>
        </a:prstGeom>
        <a:solidFill>
          <a:srgbClr val="FFFFFF"/>
        </a:solidFill>
        <a:ln w="9525">
          <a:solidFill>
            <a:srgbClr val="000000"/>
          </a:solidFill>
          <a:miter lim="800000"/>
          <a:headEnd/>
          <a:tailEnd/>
        </a:ln>
      </xdr:spPr>
    </xdr:sp>
    <xdr:clientData/>
  </xdr:twoCellAnchor>
  <xdr:twoCellAnchor>
    <xdr:from>
      <xdr:col>7</xdr:col>
      <xdr:colOff>326391</xdr:colOff>
      <xdr:row>19</xdr:row>
      <xdr:rowOff>130178</xdr:rowOff>
    </xdr:from>
    <xdr:to>
      <xdr:col>11</xdr:col>
      <xdr:colOff>412750</xdr:colOff>
      <xdr:row>21</xdr:row>
      <xdr:rowOff>73120</xdr:rowOff>
    </xdr:to>
    <xdr:sp macro="" textlink="">
      <xdr:nvSpPr>
        <xdr:cNvPr id="19" name="AutoShape 29"/>
        <xdr:cNvSpPr>
          <a:spLocks noChangeArrowheads="1"/>
        </xdr:cNvSpPr>
      </xdr:nvSpPr>
      <xdr:spPr bwMode="auto">
        <a:xfrm rot="5400000">
          <a:off x="4998675" y="4944794"/>
          <a:ext cx="685892" cy="1800859"/>
        </a:xfrm>
        <a:prstGeom prst="wedgeRoundRectCallout">
          <a:avLst>
            <a:gd name="adj1" fmla="val -147498"/>
            <a:gd name="adj2" fmla="val 73832"/>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保護者が参加する場合は、その人数を入力する。なければ未記入で結構です。</a:t>
          </a:r>
        </a:p>
      </xdr:txBody>
    </xdr:sp>
    <xdr:clientData/>
  </xdr:twoCellAnchor>
  <xdr:twoCellAnchor>
    <xdr:from>
      <xdr:col>10</xdr:col>
      <xdr:colOff>217802</xdr:colOff>
      <xdr:row>11</xdr:row>
      <xdr:rowOff>95254</xdr:rowOff>
    </xdr:from>
    <xdr:to>
      <xdr:col>14</xdr:col>
      <xdr:colOff>253999</xdr:colOff>
      <xdr:row>14</xdr:row>
      <xdr:rowOff>31753</xdr:rowOff>
    </xdr:to>
    <xdr:sp macro="" textlink="">
      <xdr:nvSpPr>
        <xdr:cNvPr id="21" name="AutoShape 31"/>
        <xdr:cNvSpPr>
          <a:spLocks noChangeArrowheads="1"/>
        </xdr:cNvSpPr>
      </xdr:nvSpPr>
      <xdr:spPr bwMode="auto">
        <a:xfrm rot="5400000">
          <a:off x="6157276" y="2871155"/>
          <a:ext cx="666749" cy="1750697"/>
        </a:xfrm>
        <a:prstGeom prst="wedgeRoundRectCallout">
          <a:avLst>
            <a:gd name="adj1" fmla="val -114425"/>
            <a:gd name="adj2" fmla="val -105595"/>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引率される教員がおられる場合は人数を記入してください。</a:t>
          </a:r>
        </a:p>
      </xdr:txBody>
    </xdr:sp>
    <xdr:clientData/>
  </xdr:twoCellAnchor>
  <xdr:twoCellAnchor>
    <xdr:from>
      <xdr:col>18</xdr:col>
      <xdr:colOff>63500</xdr:colOff>
      <xdr:row>0</xdr:row>
      <xdr:rowOff>203200</xdr:rowOff>
    </xdr:from>
    <xdr:to>
      <xdr:col>20</xdr:col>
      <xdr:colOff>133994</xdr:colOff>
      <xdr:row>1</xdr:row>
      <xdr:rowOff>324048</xdr:rowOff>
    </xdr:to>
    <xdr:sp macro="" textlink="">
      <xdr:nvSpPr>
        <xdr:cNvPr id="22" name="AutoShape 34"/>
        <xdr:cNvSpPr>
          <a:spLocks noChangeArrowheads="1"/>
        </xdr:cNvSpPr>
      </xdr:nvSpPr>
      <xdr:spPr bwMode="auto">
        <a:xfrm rot="5400000">
          <a:off x="9910985" y="-52610"/>
          <a:ext cx="435173" cy="946794"/>
        </a:xfrm>
        <a:prstGeom prst="wedgeRoundRectCallout">
          <a:avLst>
            <a:gd name="adj1" fmla="val -4146"/>
            <a:gd name="adj2" fmla="val 9970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合計枚数を入力する。</a:t>
          </a:r>
        </a:p>
      </xdr:txBody>
    </xdr:sp>
    <xdr:clientData/>
  </xdr:twoCellAnchor>
  <xdr:twoCellAnchor>
    <xdr:from>
      <xdr:col>5</xdr:col>
      <xdr:colOff>161290</xdr:colOff>
      <xdr:row>8</xdr:row>
      <xdr:rowOff>136526</xdr:rowOff>
    </xdr:from>
    <xdr:to>
      <xdr:col>8</xdr:col>
      <xdr:colOff>52673</xdr:colOff>
      <xdr:row>9</xdr:row>
      <xdr:rowOff>100445</xdr:rowOff>
    </xdr:to>
    <xdr:sp macro="" textlink="">
      <xdr:nvSpPr>
        <xdr:cNvPr id="23" name="AutoShape 38"/>
        <xdr:cNvSpPr>
          <a:spLocks noChangeArrowheads="1"/>
        </xdr:cNvSpPr>
      </xdr:nvSpPr>
      <xdr:spPr bwMode="auto">
        <a:xfrm rot="5400000">
          <a:off x="3863585" y="2111131"/>
          <a:ext cx="297294" cy="1167733"/>
        </a:xfrm>
        <a:prstGeom prst="wedgeRoundRectCallout">
          <a:avLst>
            <a:gd name="adj1" fmla="val -256704"/>
            <a:gd name="adj2" fmla="val -8962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なければ空欄</a:t>
          </a:r>
        </a:p>
      </xdr:txBody>
    </xdr:sp>
    <xdr:clientData/>
  </xdr:twoCellAnchor>
  <xdr:twoCellAnchor>
    <xdr:from>
      <xdr:col>0</xdr:col>
      <xdr:colOff>30480</xdr:colOff>
      <xdr:row>73</xdr:row>
      <xdr:rowOff>3175</xdr:rowOff>
    </xdr:from>
    <xdr:to>
      <xdr:col>1</xdr:col>
      <xdr:colOff>264435</xdr:colOff>
      <xdr:row>73</xdr:row>
      <xdr:rowOff>3175</xdr:rowOff>
    </xdr:to>
    <xdr:sp macro="" textlink="">
      <xdr:nvSpPr>
        <xdr:cNvPr id="24" name="AutoShape 1" descr="様式１"/>
        <xdr:cNvSpPr>
          <a:spLocks noChangeArrowheads="1"/>
        </xdr:cNvSpPr>
      </xdr:nvSpPr>
      <xdr:spPr bwMode="auto">
        <a:xfrm>
          <a:off x="30480" y="24063325"/>
          <a:ext cx="519705" cy="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73</xdr:row>
      <xdr:rowOff>60325</xdr:rowOff>
    </xdr:from>
    <xdr:to>
      <xdr:col>1</xdr:col>
      <xdr:colOff>264435</xdr:colOff>
      <xdr:row>73</xdr:row>
      <xdr:rowOff>250825</xdr:rowOff>
    </xdr:to>
    <xdr:sp macro="" textlink="">
      <xdr:nvSpPr>
        <xdr:cNvPr id="25" name="AutoShape 1" descr="様式１"/>
        <xdr:cNvSpPr>
          <a:spLocks noChangeArrowheads="1"/>
        </xdr:cNvSpPr>
      </xdr:nvSpPr>
      <xdr:spPr bwMode="auto">
        <a:xfrm>
          <a:off x="30480" y="24120475"/>
          <a:ext cx="519705" cy="19050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0</xdr:colOff>
      <xdr:row>75</xdr:row>
      <xdr:rowOff>266700</xdr:rowOff>
    </xdr:from>
    <xdr:to>
      <xdr:col>8</xdr:col>
      <xdr:colOff>361950</xdr:colOff>
      <xdr:row>78</xdr:row>
      <xdr:rowOff>0</xdr:rowOff>
    </xdr:to>
    <xdr:sp macro="" textlink="">
      <xdr:nvSpPr>
        <xdr:cNvPr id="12698" name="AutoShape 4"/>
        <xdr:cNvSpPr>
          <a:spLocks noChangeArrowheads="1"/>
        </xdr:cNvSpPr>
      </xdr:nvSpPr>
      <xdr:spPr bwMode="auto">
        <a:xfrm>
          <a:off x="3667125" y="23993475"/>
          <a:ext cx="1238250" cy="533400"/>
        </a:xfrm>
        <a:prstGeom prst="leftArrow">
          <a:avLst>
            <a:gd name="adj1" fmla="val 50000"/>
            <a:gd name="adj2" fmla="val 58036"/>
          </a:avLst>
        </a:prstGeom>
        <a:solidFill>
          <a:srgbClr val="FFFFFF"/>
        </a:solidFill>
        <a:ln w="9525">
          <a:solidFill>
            <a:srgbClr val="000000"/>
          </a:solidFill>
          <a:miter lim="800000"/>
          <a:headEnd/>
          <a:tailEnd/>
        </a:ln>
      </xdr:spPr>
    </xdr:sp>
    <xdr:clientData/>
  </xdr:twoCellAnchor>
  <xdr:twoCellAnchor>
    <xdr:from>
      <xdr:col>20</xdr:col>
      <xdr:colOff>0</xdr:colOff>
      <xdr:row>19</xdr:row>
      <xdr:rowOff>317500</xdr:rowOff>
    </xdr:from>
    <xdr:to>
      <xdr:col>27</xdr:col>
      <xdr:colOff>111125</xdr:colOff>
      <xdr:row>23</xdr:row>
      <xdr:rowOff>254000</xdr:rowOff>
    </xdr:to>
    <xdr:sp macro="" textlink="">
      <xdr:nvSpPr>
        <xdr:cNvPr id="27" name="角丸四角形 26"/>
        <xdr:cNvSpPr/>
      </xdr:nvSpPr>
      <xdr:spPr bwMode="auto">
        <a:xfrm>
          <a:off x="10467975" y="5689600"/>
          <a:ext cx="3035300" cy="1422400"/>
        </a:xfrm>
        <a:prstGeom prst="roundRect">
          <a:avLst/>
        </a:prstGeom>
        <a:solidFill>
          <a:srgbClr val="FFC000"/>
        </a:solidFill>
        <a:ln w="571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4400"/>
            </a:lnSpc>
          </a:pPr>
          <a:r>
            <a:rPr kumimoji="1" lang="ja-JP" altLang="en-US" sz="3600"/>
            <a:t>水色の部分にご入力ください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
  <sheetViews>
    <sheetView zoomScaleNormal="100" workbookViewId="0">
      <selection activeCell="B2" sqref="B2"/>
    </sheetView>
  </sheetViews>
  <sheetFormatPr defaultRowHeight="13.5"/>
  <cols>
    <col min="1" max="1" width="42.125" customWidth="1"/>
  </cols>
  <sheetData>
    <row r="2" spans="1:6" ht="13.5" customHeight="1">
      <c r="A2" s="54" t="s">
        <v>57</v>
      </c>
    </row>
    <row r="3" spans="1:6">
      <c r="A3" t="s">
        <v>49</v>
      </c>
    </row>
    <row r="5" spans="1:6">
      <c r="A5" t="s">
        <v>50</v>
      </c>
    </row>
    <row r="7" spans="1:6">
      <c r="A7" t="s">
        <v>51</v>
      </c>
    </row>
    <row r="9" spans="1:6">
      <c r="A9" s="57" t="s">
        <v>52</v>
      </c>
      <c r="B9" s="58"/>
    </row>
    <row r="10" spans="1:6" s="18" customFormat="1">
      <c r="A10" s="56" t="s">
        <v>56</v>
      </c>
      <c r="B10" s="56"/>
    </row>
    <row r="11" spans="1:6" s="18" customFormat="1">
      <c r="A11" s="56" t="s">
        <v>55</v>
      </c>
      <c r="B11" s="56"/>
    </row>
    <row r="12" spans="1:6" s="18" customFormat="1">
      <c r="A12" s="56"/>
      <c r="B12" s="56"/>
    </row>
    <row r="13" spans="1:6">
      <c r="A13" s="59" t="s">
        <v>54</v>
      </c>
      <c r="B13" s="59"/>
      <c r="C13" s="59"/>
      <c r="D13" s="59"/>
      <c r="E13" s="59"/>
      <c r="F13" s="59"/>
    </row>
    <row r="14" spans="1:6">
      <c r="A14" t="s">
        <v>53</v>
      </c>
      <c r="B14" s="55"/>
      <c r="C14" s="55"/>
      <c r="D14" s="55"/>
      <c r="E14" s="55"/>
      <c r="F14" s="55"/>
    </row>
    <row r="15" spans="1:6">
      <c r="A15" s="55"/>
      <c r="B15" s="55"/>
      <c r="C15" s="55"/>
      <c r="D15" s="55"/>
      <c r="E15" s="55"/>
      <c r="F15" s="55"/>
    </row>
  </sheetData>
  <mergeCells count="2">
    <mergeCell ref="A9:B9"/>
    <mergeCell ref="A13:F13"/>
  </mergeCells>
  <phoneticPr fontId="2"/>
  <pageMargins left="0.75" right="0.75" top="1" bottom="1" header="0.51200000000000001" footer="0.51200000000000001"/>
  <pageSetup paperSize="9" scale="61"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B1:Z1116"/>
  <sheetViews>
    <sheetView zoomScale="75" zoomScaleNormal="75" workbookViewId="0">
      <selection activeCell="T15" sqref="T15:Z26"/>
    </sheetView>
  </sheetViews>
  <sheetFormatPr defaultRowHeight="13.5"/>
  <cols>
    <col min="1" max="1" width="3.75" customWidth="1"/>
    <col min="2" max="2" width="5" customWidth="1"/>
    <col min="3" max="3" width="7.125" customWidth="1"/>
    <col min="4" max="4" width="12.25" customWidth="1"/>
    <col min="5" max="5" width="14.75" customWidth="1"/>
    <col min="6" max="6" width="5.25" customWidth="1"/>
    <col min="7" max="7" width="5.875" style="10" customWidth="1"/>
    <col min="8" max="15" width="5.625" customWidth="1"/>
    <col min="16" max="17" width="10.625" customWidth="1"/>
    <col min="18" max="18" width="5.625" customWidth="1"/>
    <col min="19" max="19" width="3.75" customWidth="1"/>
    <col min="20" max="20" width="7.75" customWidth="1"/>
    <col min="21" max="21" width="6.25" customWidth="1"/>
    <col min="22" max="22" width="6.375" customWidth="1"/>
    <col min="23" max="23" width="3.875" customWidth="1"/>
    <col min="24" max="24" width="5.5" customWidth="1"/>
    <col min="25" max="25" width="4.375" customWidth="1"/>
    <col min="26" max="28" width="6" customWidth="1"/>
    <col min="29" max="29" width="4.125" customWidth="1"/>
    <col min="30" max="30" width="3.5" customWidth="1"/>
    <col min="31" max="31" width="2.125" customWidth="1"/>
  </cols>
  <sheetData>
    <row r="1" spans="2:26" ht="24.75" customHeight="1">
      <c r="D1" s="28" t="s">
        <v>37</v>
      </c>
      <c r="G1" s="18"/>
    </row>
    <row r="2" spans="2:26" ht="30" customHeight="1">
      <c r="C2" s="84" t="s">
        <v>0</v>
      </c>
      <c r="D2" s="84"/>
      <c r="E2" s="84"/>
      <c r="F2" s="84"/>
      <c r="G2" s="84"/>
      <c r="H2" s="84"/>
      <c r="I2" s="84"/>
      <c r="J2" s="84"/>
      <c r="K2" s="84"/>
      <c r="L2" s="84"/>
      <c r="M2" s="84"/>
      <c r="N2" s="84"/>
      <c r="O2" s="39" t="s">
        <v>48</v>
      </c>
      <c r="P2" s="40" t="s">
        <v>46</v>
      </c>
      <c r="Q2" s="17"/>
      <c r="R2" t="s">
        <v>14</v>
      </c>
    </row>
    <row r="3" spans="2:26" ht="18.75" customHeight="1">
      <c r="G3" s="18"/>
      <c r="P3" t="s">
        <v>6</v>
      </c>
      <c r="T3" s="98" t="s">
        <v>60</v>
      </c>
      <c r="U3" s="99"/>
      <c r="V3" s="99"/>
      <c r="W3" s="99"/>
      <c r="X3" s="99"/>
      <c r="Y3" s="99"/>
      <c r="Z3" s="100"/>
    </row>
    <row r="4" spans="2:26" ht="30" customHeight="1">
      <c r="B4" s="133" t="s">
        <v>43</v>
      </c>
      <c r="C4" s="134"/>
      <c r="D4" s="134"/>
      <c r="E4" s="87" t="s">
        <v>13</v>
      </c>
      <c r="F4" s="88"/>
      <c r="G4" s="65"/>
      <c r="H4" s="65"/>
      <c r="J4" s="135" t="s">
        <v>19</v>
      </c>
      <c r="K4" s="135"/>
      <c r="L4" s="135"/>
      <c r="M4" s="11" t="s">
        <v>5</v>
      </c>
      <c r="N4" s="4"/>
      <c r="P4" s="2" t="s">
        <v>7</v>
      </c>
      <c r="Q4" s="148">
        <f>COUNTIF(F18:F27,"男")+COUNTIF(F36:F50,"男")+COUNTIF(F59:F73,"男")</f>
        <v>4</v>
      </c>
      <c r="R4" s="149"/>
      <c r="T4" s="101"/>
      <c r="U4" s="102"/>
      <c r="V4" s="102"/>
      <c r="W4" s="102"/>
      <c r="X4" s="102"/>
      <c r="Y4" s="102"/>
      <c r="Z4" s="103"/>
    </row>
    <row r="5" spans="2:26" ht="15" customHeight="1">
      <c r="B5" s="123" t="s">
        <v>16</v>
      </c>
      <c r="C5" s="124"/>
      <c r="D5" s="124"/>
      <c r="E5" s="74" t="s">
        <v>12</v>
      </c>
      <c r="F5" s="68"/>
      <c r="G5" s="19"/>
      <c r="H5" s="1"/>
      <c r="J5" s="3" t="s">
        <v>25</v>
      </c>
      <c r="K5" s="131" t="s">
        <v>26</v>
      </c>
      <c r="L5" s="131"/>
      <c r="M5" s="131"/>
      <c r="N5" s="131"/>
      <c r="P5" s="62" t="s">
        <v>8</v>
      </c>
      <c r="Q5" s="127">
        <f>COUNTIF(F18:F27,"女")+COUNTIF(F36:F50,"女")+COUNTIF(F59:F73,"女")</f>
        <v>3</v>
      </c>
      <c r="R5" s="128"/>
      <c r="T5" s="101"/>
      <c r="U5" s="102"/>
      <c r="V5" s="102"/>
      <c r="W5" s="102"/>
      <c r="X5" s="102"/>
      <c r="Y5" s="102"/>
      <c r="Z5" s="103"/>
    </row>
    <row r="6" spans="2:26" ht="15" customHeight="1">
      <c r="B6" s="125"/>
      <c r="C6" s="126"/>
      <c r="D6" s="126"/>
      <c r="E6" s="75"/>
      <c r="F6" s="61"/>
      <c r="G6" s="19"/>
      <c r="H6" s="1"/>
      <c r="J6" s="25" t="s">
        <v>29</v>
      </c>
      <c r="K6" s="131" t="s">
        <v>20</v>
      </c>
      <c r="L6" s="131"/>
      <c r="M6" s="131"/>
      <c r="N6" s="131"/>
      <c r="P6" s="62"/>
      <c r="Q6" s="129">
        <f>COUNTIF(F20:F29,"男")+COUNTIF(F38:F52,"男")+COUNTIF(F61:F99,"男")</f>
        <v>2</v>
      </c>
      <c r="R6" s="130"/>
      <c r="T6" s="101"/>
      <c r="U6" s="102"/>
      <c r="V6" s="102"/>
      <c r="W6" s="102"/>
      <c r="X6" s="102"/>
      <c r="Y6" s="102"/>
      <c r="Z6" s="103"/>
    </row>
    <row r="7" spans="2:26" ht="30" customHeight="1">
      <c r="B7" s="136" t="s">
        <v>1</v>
      </c>
      <c r="C7" s="136"/>
      <c r="D7" s="137" t="s">
        <v>44</v>
      </c>
      <c r="E7" s="138"/>
      <c r="F7" s="139"/>
      <c r="G7" s="20"/>
      <c r="J7" s="24" t="s">
        <v>30</v>
      </c>
      <c r="K7" s="118" t="s">
        <v>27</v>
      </c>
      <c r="L7" s="118"/>
      <c r="M7" s="118"/>
      <c r="N7" s="118"/>
      <c r="P7" s="2" t="s">
        <v>9</v>
      </c>
      <c r="Q7" s="148">
        <f>Q4+Q5</f>
        <v>7</v>
      </c>
      <c r="R7" s="149"/>
      <c r="T7" s="101"/>
      <c r="U7" s="102"/>
      <c r="V7" s="102"/>
      <c r="W7" s="102"/>
      <c r="X7" s="102"/>
      <c r="Y7" s="102"/>
      <c r="Z7" s="103"/>
    </row>
    <row r="8" spans="2:26" ht="26.25" customHeight="1">
      <c r="B8" s="62" t="s">
        <v>31</v>
      </c>
      <c r="C8" s="62"/>
      <c r="D8" s="132"/>
      <c r="E8" s="140" t="s">
        <v>58</v>
      </c>
      <c r="F8" s="141"/>
      <c r="G8" s="18"/>
      <c r="J8" s="26" t="s">
        <v>28</v>
      </c>
      <c r="K8" s="118" t="s">
        <v>42</v>
      </c>
      <c r="L8" s="118"/>
      <c r="M8" s="118"/>
      <c r="N8" s="118"/>
      <c r="T8" s="101"/>
      <c r="U8" s="102"/>
      <c r="V8" s="102"/>
      <c r="W8" s="102"/>
      <c r="X8" s="102"/>
      <c r="Y8" s="102"/>
      <c r="Z8" s="103"/>
    </row>
    <row r="9" spans="2:26" ht="26.25" customHeight="1">
      <c r="B9" s="6"/>
      <c r="C9" s="6"/>
      <c r="D9" s="6"/>
      <c r="E9" s="27"/>
      <c r="F9" s="27"/>
      <c r="G9" s="18"/>
      <c r="J9" s="26" t="s">
        <v>39</v>
      </c>
      <c r="K9" s="142" t="s">
        <v>35</v>
      </c>
      <c r="L9" s="143"/>
      <c r="M9" s="143"/>
      <c r="N9" s="144"/>
      <c r="P9" t="s">
        <v>15</v>
      </c>
      <c r="T9" s="101"/>
      <c r="U9" s="102"/>
      <c r="V9" s="102"/>
      <c r="W9" s="102"/>
      <c r="X9" s="102"/>
      <c r="Y9" s="102"/>
      <c r="Z9" s="103"/>
    </row>
    <row r="10" spans="2:26" ht="30" customHeight="1">
      <c r="G10" s="18"/>
      <c r="J10" s="29" t="s">
        <v>40</v>
      </c>
      <c r="K10" s="145" t="s">
        <v>36</v>
      </c>
      <c r="L10" s="146"/>
      <c r="M10" s="146"/>
      <c r="N10" s="147"/>
      <c r="P10" s="2" t="s">
        <v>10</v>
      </c>
      <c r="Q10" s="150">
        <v>1</v>
      </c>
      <c r="R10" s="151"/>
      <c r="S10" s="23"/>
      <c r="T10" s="101"/>
      <c r="U10" s="102"/>
      <c r="V10" s="102"/>
      <c r="W10" s="102"/>
      <c r="X10" s="102"/>
      <c r="Y10" s="102"/>
      <c r="Z10" s="103"/>
    </row>
    <row r="11" spans="2:26" ht="15" customHeight="1">
      <c r="B11" s="32" t="s">
        <v>45</v>
      </c>
      <c r="C11" s="32"/>
      <c r="D11" s="32"/>
      <c r="G11" s="18"/>
      <c r="P11" s="111" t="s">
        <v>11</v>
      </c>
      <c r="Q11" s="119">
        <f>G99</f>
        <v>3</v>
      </c>
      <c r="R11" s="120"/>
      <c r="S11" s="23"/>
      <c r="T11" s="101"/>
      <c r="U11" s="102"/>
      <c r="V11" s="102"/>
      <c r="W11" s="102"/>
      <c r="X11" s="102"/>
      <c r="Y11" s="102"/>
      <c r="Z11" s="103"/>
    </row>
    <row r="12" spans="2:26" ht="15" customHeight="1">
      <c r="B12" s="33"/>
      <c r="C12" s="107"/>
      <c r="D12" s="107"/>
      <c r="E12" s="6"/>
      <c r="F12" s="110"/>
      <c r="G12" s="110"/>
      <c r="H12" s="110"/>
      <c r="I12" s="110"/>
      <c r="J12" s="110"/>
      <c r="K12" s="110"/>
      <c r="L12" s="110"/>
      <c r="M12" s="14"/>
      <c r="N12" s="14"/>
      <c r="P12" s="112"/>
      <c r="Q12" s="121"/>
      <c r="R12" s="122"/>
      <c r="S12" s="23"/>
      <c r="T12" s="101"/>
      <c r="U12" s="102"/>
      <c r="V12" s="102"/>
      <c r="W12" s="102"/>
      <c r="X12" s="102"/>
      <c r="Y12" s="102"/>
      <c r="Z12" s="103"/>
    </row>
    <row r="13" spans="2:26" ht="20.25" customHeight="1">
      <c r="B13" s="35" t="s">
        <v>32</v>
      </c>
      <c r="C13" s="108">
        <v>43778</v>
      </c>
      <c r="D13" s="108"/>
      <c r="E13" s="50"/>
      <c r="F13" s="30"/>
      <c r="G13" s="30"/>
      <c r="H13" s="30"/>
      <c r="I13" s="30"/>
      <c r="J13" s="30"/>
      <c r="K13" s="30"/>
      <c r="L13" s="30"/>
      <c r="M13" s="14"/>
      <c r="N13" s="14"/>
      <c r="P13" s="111" t="s">
        <v>9</v>
      </c>
      <c r="Q13" s="113">
        <f>IF(Q10+Q11=0,"",Q10+Q11)</f>
        <v>4</v>
      </c>
      <c r="R13" s="114"/>
      <c r="S13" s="23"/>
      <c r="T13" s="101"/>
      <c r="U13" s="102"/>
      <c r="V13" s="102"/>
      <c r="W13" s="102"/>
      <c r="X13" s="102"/>
      <c r="Y13" s="102"/>
      <c r="Z13" s="103"/>
    </row>
    <row r="14" spans="2:26" ht="22.5" customHeight="1">
      <c r="B14" s="36" t="s">
        <v>33</v>
      </c>
      <c r="C14" s="109" t="s">
        <v>34</v>
      </c>
      <c r="D14" s="109"/>
      <c r="E14" s="31"/>
      <c r="F14" s="117"/>
      <c r="G14" s="117"/>
      <c r="H14" s="117"/>
      <c r="I14" s="117"/>
      <c r="J14" s="117"/>
      <c r="K14" s="117"/>
      <c r="L14" s="117"/>
      <c r="M14" s="16"/>
      <c r="N14" s="16"/>
      <c r="P14" s="112"/>
      <c r="Q14" s="115"/>
      <c r="R14" s="116"/>
      <c r="S14" s="22"/>
      <c r="T14" s="104"/>
      <c r="U14" s="105"/>
      <c r="V14" s="105"/>
      <c r="W14" s="105"/>
      <c r="X14" s="105"/>
      <c r="Y14" s="105"/>
      <c r="Z14" s="106"/>
    </row>
    <row r="15" spans="2:26" ht="13.5" customHeight="1">
      <c r="D15" s="34"/>
      <c r="G15" s="18"/>
      <c r="T15" s="89" t="s">
        <v>38</v>
      </c>
      <c r="U15" s="90"/>
      <c r="V15" s="90"/>
      <c r="W15" s="90"/>
      <c r="X15" s="90"/>
      <c r="Y15" s="90"/>
      <c r="Z15" s="91"/>
    </row>
    <row r="16" spans="2:26" ht="18.75" customHeight="1">
      <c r="B16" s="62" t="s">
        <v>3</v>
      </c>
      <c r="C16" s="67" t="s">
        <v>2</v>
      </c>
      <c r="D16" s="68"/>
      <c r="E16" s="60" t="s">
        <v>23</v>
      </c>
      <c r="F16" s="62" t="s">
        <v>4</v>
      </c>
      <c r="G16" s="63" t="s">
        <v>22</v>
      </c>
      <c r="H16" s="43"/>
      <c r="I16" s="43"/>
      <c r="J16" s="43"/>
      <c r="K16" s="43"/>
      <c r="L16" s="43"/>
      <c r="M16" s="43"/>
      <c r="N16" s="43"/>
      <c r="O16" s="43"/>
      <c r="P16" s="67" t="s">
        <v>47</v>
      </c>
      <c r="Q16" s="68"/>
      <c r="T16" s="92"/>
      <c r="U16" s="93"/>
      <c r="V16" s="93"/>
      <c r="W16" s="93"/>
      <c r="X16" s="93"/>
      <c r="Y16" s="93"/>
      <c r="Z16" s="94"/>
    </row>
    <row r="17" spans="2:26">
      <c r="B17" s="62"/>
      <c r="C17" s="69"/>
      <c r="D17" s="61"/>
      <c r="E17" s="61"/>
      <c r="F17" s="62"/>
      <c r="G17" s="64"/>
      <c r="H17" s="44"/>
      <c r="I17" s="44"/>
      <c r="J17" s="44"/>
      <c r="K17" s="44"/>
      <c r="L17" s="44"/>
      <c r="M17" s="44"/>
      <c r="N17" s="44"/>
      <c r="O17" s="44"/>
      <c r="P17" s="69"/>
      <c r="Q17" s="61"/>
      <c r="T17" s="92"/>
      <c r="U17" s="93"/>
      <c r="V17" s="93"/>
      <c r="W17" s="93"/>
      <c r="X17" s="93"/>
      <c r="Y17" s="93"/>
      <c r="Z17" s="94"/>
    </row>
    <row r="18" spans="2:26" ht="29.25" customHeight="1">
      <c r="B18" s="5">
        <v>1</v>
      </c>
      <c r="C18" s="79" t="s">
        <v>41</v>
      </c>
      <c r="D18" s="80"/>
      <c r="E18" s="46" t="s">
        <v>21</v>
      </c>
      <c r="F18" s="47" t="s">
        <v>17</v>
      </c>
      <c r="G18" s="9"/>
      <c r="H18" s="45"/>
      <c r="I18" s="45"/>
      <c r="J18" s="45"/>
      <c r="K18" s="45"/>
      <c r="L18" s="45"/>
      <c r="M18" s="45"/>
      <c r="N18" s="45"/>
      <c r="O18" s="45"/>
      <c r="P18" s="38"/>
      <c r="Q18" s="41"/>
      <c r="T18" s="92"/>
      <c r="U18" s="93"/>
      <c r="V18" s="93"/>
      <c r="W18" s="93"/>
      <c r="X18" s="93"/>
      <c r="Y18" s="93"/>
      <c r="Z18" s="94"/>
    </row>
    <row r="19" spans="2:26" ht="29.25" customHeight="1">
      <c r="B19" s="5">
        <v>2</v>
      </c>
      <c r="C19" s="79" t="s">
        <v>41</v>
      </c>
      <c r="D19" s="80"/>
      <c r="E19" s="46" t="s">
        <v>21</v>
      </c>
      <c r="F19" s="47" t="s">
        <v>17</v>
      </c>
      <c r="G19" s="9">
        <v>1</v>
      </c>
      <c r="H19" s="45"/>
      <c r="I19" s="45"/>
      <c r="J19" s="45"/>
      <c r="K19" s="45"/>
      <c r="L19" s="45"/>
      <c r="M19" s="45"/>
      <c r="N19" s="45"/>
      <c r="O19" s="45"/>
      <c r="P19" s="38"/>
      <c r="Q19" s="41"/>
      <c r="T19" s="92"/>
      <c r="U19" s="93"/>
      <c r="V19" s="93"/>
      <c r="W19" s="93"/>
      <c r="X19" s="93"/>
      <c r="Y19" s="93"/>
      <c r="Z19" s="94"/>
    </row>
    <row r="20" spans="2:26" ht="29.25" customHeight="1">
      <c r="B20" s="5">
        <v>3</v>
      </c>
      <c r="C20" s="79" t="s">
        <v>41</v>
      </c>
      <c r="D20" s="80"/>
      <c r="E20" s="46" t="s">
        <v>21</v>
      </c>
      <c r="F20" s="47" t="s">
        <v>18</v>
      </c>
      <c r="G20" s="9"/>
      <c r="H20" s="45"/>
      <c r="I20" s="45"/>
      <c r="J20" s="45"/>
      <c r="K20" s="45"/>
      <c r="L20" s="45"/>
      <c r="M20" s="45"/>
      <c r="N20" s="45"/>
      <c r="O20" s="45"/>
      <c r="P20" s="38"/>
      <c r="Q20" s="41"/>
      <c r="T20" s="92"/>
      <c r="U20" s="93"/>
      <c r="V20" s="93"/>
      <c r="W20" s="93"/>
      <c r="X20" s="93"/>
      <c r="Y20" s="93"/>
      <c r="Z20" s="94"/>
    </row>
    <row r="21" spans="2:26" ht="29.25" customHeight="1">
      <c r="B21" s="5">
        <v>4</v>
      </c>
      <c r="C21" s="79" t="s">
        <v>41</v>
      </c>
      <c r="D21" s="80"/>
      <c r="E21" s="46" t="s">
        <v>21</v>
      </c>
      <c r="F21" s="47" t="s">
        <v>17</v>
      </c>
      <c r="G21" s="9">
        <v>1</v>
      </c>
      <c r="H21" s="45"/>
      <c r="I21" s="45"/>
      <c r="J21" s="45"/>
      <c r="K21" s="45"/>
      <c r="L21" s="45"/>
      <c r="M21" s="45"/>
      <c r="N21" s="45"/>
      <c r="O21" s="45"/>
      <c r="P21" s="38"/>
      <c r="Q21" s="41"/>
      <c r="T21" s="92"/>
      <c r="U21" s="93"/>
      <c r="V21" s="93"/>
      <c r="W21" s="93"/>
      <c r="X21" s="93"/>
      <c r="Y21" s="93"/>
      <c r="Z21" s="94"/>
    </row>
    <row r="22" spans="2:26" ht="29.25" customHeight="1">
      <c r="B22" s="5">
        <v>5</v>
      </c>
      <c r="C22" s="79" t="s">
        <v>41</v>
      </c>
      <c r="D22" s="80"/>
      <c r="E22" s="46" t="s">
        <v>21</v>
      </c>
      <c r="F22" s="47" t="s">
        <v>17</v>
      </c>
      <c r="G22" s="9"/>
      <c r="H22" s="45"/>
      <c r="I22" s="45"/>
      <c r="J22" s="45"/>
      <c r="K22" s="45"/>
      <c r="L22" s="45"/>
      <c r="M22" s="45"/>
      <c r="N22" s="45"/>
      <c r="O22" s="45"/>
      <c r="P22" s="38"/>
      <c r="Q22" s="41"/>
      <c r="T22" s="92"/>
      <c r="U22" s="93"/>
      <c r="V22" s="93"/>
      <c r="W22" s="93"/>
      <c r="X22" s="93"/>
      <c r="Y22" s="93"/>
      <c r="Z22" s="94"/>
    </row>
    <row r="23" spans="2:26" ht="29.25" customHeight="1">
      <c r="B23" s="5">
        <v>6</v>
      </c>
      <c r="C23" s="79" t="s">
        <v>41</v>
      </c>
      <c r="D23" s="80"/>
      <c r="E23" s="46" t="s">
        <v>21</v>
      </c>
      <c r="F23" s="47" t="s">
        <v>18</v>
      </c>
      <c r="G23" s="9">
        <v>1</v>
      </c>
      <c r="H23" s="45"/>
      <c r="I23" s="45"/>
      <c r="J23" s="45"/>
      <c r="K23" s="45"/>
      <c r="L23" s="45"/>
      <c r="M23" s="45"/>
      <c r="N23" s="45"/>
      <c r="O23" s="45"/>
      <c r="P23" s="38"/>
      <c r="Q23" s="41"/>
      <c r="T23" s="92"/>
      <c r="U23" s="93"/>
      <c r="V23" s="93"/>
      <c r="W23" s="93"/>
      <c r="X23" s="93"/>
      <c r="Y23" s="93"/>
      <c r="Z23" s="94"/>
    </row>
    <row r="24" spans="2:26" ht="29.25" customHeight="1">
      <c r="B24" s="5">
        <v>7</v>
      </c>
      <c r="C24" s="79" t="s">
        <v>41</v>
      </c>
      <c r="D24" s="80"/>
      <c r="E24" s="46" t="s">
        <v>21</v>
      </c>
      <c r="F24" s="47" t="s">
        <v>18</v>
      </c>
      <c r="G24" s="9"/>
      <c r="H24" s="45"/>
      <c r="I24" s="45"/>
      <c r="J24" s="45"/>
      <c r="K24" s="45"/>
      <c r="L24" s="45"/>
      <c r="M24" s="45"/>
      <c r="N24" s="45"/>
      <c r="O24" s="45"/>
      <c r="P24" s="38"/>
      <c r="Q24" s="41"/>
      <c r="T24" s="92"/>
      <c r="U24" s="93"/>
      <c r="V24" s="93"/>
      <c r="W24" s="93"/>
      <c r="X24" s="93"/>
      <c r="Y24" s="93"/>
      <c r="Z24" s="94"/>
    </row>
    <row r="25" spans="2:26" ht="29.25" customHeight="1">
      <c r="B25" s="5">
        <v>8</v>
      </c>
      <c r="C25" s="79"/>
      <c r="D25" s="80"/>
      <c r="E25" s="46"/>
      <c r="F25" s="47"/>
      <c r="G25" s="9"/>
      <c r="H25" s="45"/>
      <c r="I25" s="45"/>
      <c r="J25" s="45"/>
      <c r="K25" s="45"/>
      <c r="L25" s="45"/>
      <c r="M25" s="45"/>
      <c r="N25" s="45"/>
      <c r="O25" s="45"/>
      <c r="P25" s="38"/>
      <c r="Q25" s="41"/>
      <c r="T25" s="92"/>
      <c r="U25" s="93"/>
      <c r="V25" s="93"/>
      <c r="W25" s="93"/>
      <c r="X25" s="93"/>
      <c r="Y25" s="93"/>
      <c r="Z25" s="94"/>
    </row>
    <row r="26" spans="2:26" ht="29.25" customHeight="1">
      <c r="B26" s="5">
        <v>9</v>
      </c>
      <c r="C26" s="79"/>
      <c r="D26" s="80"/>
      <c r="E26" s="46"/>
      <c r="F26" s="47"/>
      <c r="G26" s="9"/>
      <c r="H26" s="45"/>
      <c r="I26" s="45"/>
      <c r="J26" s="45"/>
      <c r="K26" s="45"/>
      <c r="L26" s="45"/>
      <c r="M26" s="45"/>
      <c r="N26" s="45"/>
      <c r="O26" s="45"/>
      <c r="P26" s="38"/>
      <c r="Q26" s="41"/>
      <c r="T26" s="95"/>
      <c r="U26" s="96"/>
      <c r="V26" s="96"/>
      <c r="W26" s="96"/>
      <c r="X26" s="96"/>
      <c r="Y26" s="96"/>
      <c r="Z26" s="97"/>
    </row>
    <row r="27" spans="2:26" ht="29.25" customHeight="1">
      <c r="B27" s="5">
        <v>10</v>
      </c>
      <c r="C27" s="79"/>
      <c r="D27" s="80"/>
      <c r="E27" s="46"/>
      <c r="F27" s="47"/>
      <c r="G27" s="9"/>
      <c r="H27" s="45"/>
      <c r="I27" s="45"/>
      <c r="J27" s="45"/>
      <c r="K27" s="45"/>
      <c r="L27" s="45"/>
      <c r="M27" s="45"/>
      <c r="N27" s="45"/>
      <c r="O27" s="45"/>
      <c r="P27" s="38"/>
      <c r="Q27" s="41"/>
    </row>
    <row r="28" spans="2:26" ht="30" customHeight="1">
      <c r="C28" s="84" t="s">
        <v>0</v>
      </c>
      <c r="D28" s="84"/>
      <c r="E28" s="84"/>
      <c r="F28" s="84"/>
      <c r="G28" s="84"/>
      <c r="H28" s="84"/>
      <c r="I28" s="84"/>
      <c r="J28" s="84"/>
      <c r="K28" s="84"/>
      <c r="L28" s="84"/>
      <c r="M28" s="84"/>
      <c r="N28" s="84"/>
      <c r="O28" s="39">
        <v>2</v>
      </c>
      <c r="P28" s="40" t="s">
        <v>46</v>
      </c>
      <c r="Q28" s="48">
        <f>Q2</f>
        <v>0</v>
      </c>
      <c r="R28" s="7" t="s">
        <v>14</v>
      </c>
    </row>
    <row r="29" spans="2:26" ht="18.75" customHeight="1">
      <c r="G29" s="18"/>
      <c r="Q29" s="7"/>
      <c r="R29" s="7"/>
    </row>
    <row r="30" spans="2:26" ht="30" customHeight="1">
      <c r="B30" s="85" t="str">
        <f>B4</f>
        <v>河瀬</v>
      </c>
      <c r="C30" s="86"/>
      <c r="D30" s="86"/>
      <c r="E30" s="87" t="s">
        <v>13</v>
      </c>
      <c r="F30" s="88"/>
      <c r="G30" s="65"/>
      <c r="H30" s="65"/>
      <c r="J30" s="66" t="str">
        <f>J4</f>
        <v>滋賀</v>
      </c>
      <c r="K30" s="66"/>
      <c r="L30" s="66"/>
      <c r="M30" s="11" t="s">
        <v>5</v>
      </c>
      <c r="N30" s="4"/>
      <c r="P30" s="12"/>
      <c r="Q30" s="15"/>
      <c r="R30" s="15"/>
      <c r="S30" s="13"/>
      <c r="T30" s="13"/>
    </row>
    <row r="31" spans="2:26" ht="15" customHeight="1">
      <c r="B31" s="70" t="str">
        <f>B5</f>
        <v>普通</v>
      </c>
      <c r="C31" s="71"/>
      <c r="D31" s="71"/>
      <c r="E31" s="74" t="s">
        <v>12</v>
      </c>
      <c r="F31" s="68"/>
      <c r="G31" s="19"/>
      <c r="H31" s="1"/>
      <c r="J31" s="76" t="s">
        <v>29</v>
      </c>
      <c r="K31" s="78" t="str">
        <f>K6</f>
        <v>滋賀　太郎</v>
      </c>
      <c r="L31" s="78"/>
      <c r="M31" s="78"/>
      <c r="N31" s="78"/>
      <c r="P31" s="14"/>
      <c r="Q31" s="15"/>
      <c r="R31" s="15"/>
      <c r="S31" s="13"/>
      <c r="T31" s="13"/>
    </row>
    <row r="32" spans="2:26" ht="15" customHeight="1">
      <c r="B32" s="72"/>
      <c r="C32" s="73"/>
      <c r="D32" s="73"/>
      <c r="E32" s="75"/>
      <c r="F32" s="61"/>
      <c r="G32" s="19"/>
      <c r="H32" s="1"/>
      <c r="J32" s="77"/>
      <c r="K32" s="78"/>
      <c r="L32" s="78"/>
      <c r="M32" s="78"/>
      <c r="N32" s="78"/>
      <c r="P32" s="14"/>
      <c r="Q32" s="15"/>
      <c r="R32" s="15"/>
      <c r="S32" s="13"/>
      <c r="T32" s="13"/>
    </row>
    <row r="33" spans="2:17">
      <c r="G33" s="18"/>
    </row>
    <row r="34" spans="2:17" ht="18.75" customHeight="1">
      <c r="B34" s="62" t="s">
        <v>3</v>
      </c>
      <c r="C34" s="67" t="s">
        <v>2</v>
      </c>
      <c r="D34" s="68"/>
      <c r="E34" s="60" t="s">
        <v>23</v>
      </c>
      <c r="F34" s="62" t="s">
        <v>4</v>
      </c>
      <c r="G34" s="63" t="s">
        <v>22</v>
      </c>
      <c r="H34" s="81"/>
      <c r="I34" s="82"/>
      <c r="J34" s="82"/>
      <c r="K34" s="82"/>
      <c r="L34" s="82"/>
      <c r="M34" s="82"/>
      <c r="N34" s="82"/>
      <c r="O34" s="83"/>
      <c r="P34" s="67" t="s">
        <v>47</v>
      </c>
      <c r="Q34" s="68"/>
    </row>
    <row r="35" spans="2:17">
      <c r="B35" s="62"/>
      <c r="C35" s="69"/>
      <c r="D35" s="61"/>
      <c r="E35" s="61"/>
      <c r="F35" s="62"/>
      <c r="G35" s="64"/>
      <c r="H35" s="44"/>
      <c r="I35" s="44"/>
      <c r="J35" s="44"/>
      <c r="K35" s="44"/>
      <c r="L35" s="44"/>
      <c r="M35" s="44"/>
      <c r="N35" s="44"/>
      <c r="O35" s="44"/>
      <c r="P35" s="69"/>
      <c r="Q35" s="61"/>
    </row>
    <row r="36" spans="2:17" ht="29.25" customHeight="1">
      <c r="B36" s="5">
        <v>11</v>
      </c>
      <c r="C36" s="8"/>
      <c r="D36" s="46" t="str">
        <f>IF(C36="","",VLOOKUP(C36,学年名簿,2))</f>
        <v/>
      </c>
      <c r="E36" s="46" t="str">
        <f t="shared" ref="E36:E50" si="0">IF(C36="","",VLOOKUP(C36,学年名簿,3))</f>
        <v/>
      </c>
      <c r="F36" s="47" t="str">
        <f t="shared" ref="F36:F50" si="1">IF(C36="","",VLOOKUP(C36,学年名簿,4))</f>
        <v/>
      </c>
      <c r="G36" s="21"/>
      <c r="H36" s="45"/>
      <c r="I36" s="45"/>
      <c r="J36" s="45"/>
      <c r="K36" s="45"/>
      <c r="L36" s="45"/>
      <c r="M36" s="45"/>
      <c r="N36" s="45"/>
      <c r="O36" s="45"/>
      <c r="P36" s="38"/>
      <c r="Q36" s="41"/>
    </row>
    <row r="37" spans="2:17" ht="29.25" customHeight="1">
      <c r="B37" s="5">
        <v>12</v>
      </c>
      <c r="C37" s="8"/>
      <c r="D37" s="46" t="str">
        <f t="shared" ref="D37:D50" si="2">IF(C37="","",VLOOKUP(C37,学年名簿,2))</f>
        <v/>
      </c>
      <c r="E37" s="46" t="str">
        <f t="shared" si="0"/>
        <v/>
      </c>
      <c r="F37" s="47" t="str">
        <f t="shared" si="1"/>
        <v/>
      </c>
      <c r="G37" s="9"/>
      <c r="H37" s="45"/>
      <c r="I37" s="45"/>
      <c r="J37" s="45"/>
      <c r="K37" s="45"/>
      <c r="L37" s="45"/>
      <c r="M37" s="45"/>
      <c r="N37" s="45"/>
      <c r="O37" s="45"/>
      <c r="P37" s="38"/>
      <c r="Q37" s="41"/>
    </row>
    <row r="38" spans="2:17" ht="29.25" customHeight="1">
      <c r="B38" s="5">
        <v>13</v>
      </c>
      <c r="C38" s="8"/>
      <c r="D38" s="46" t="str">
        <f t="shared" si="2"/>
        <v/>
      </c>
      <c r="E38" s="46" t="str">
        <f t="shared" si="0"/>
        <v/>
      </c>
      <c r="F38" s="47" t="str">
        <f t="shared" si="1"/>
        <v/>
      </c>
      <c r="G38" s="9"/>
      <c r="H38" s="45"/>
      <c r="I38" s="45"/>
      <c r="J38" s="45"/>
      <c r="K38" s="45"/>
      <c r="L38" s="45"/>
      <c r="M38" s="45"/>
      <c r="N38" s="45"/>
      <c r="O38" s="45"/>
      <c r="P38" s="38"/>
      <c r="Q38" s="41"/>
    </row>
    <row r="39" spans="2:17" ht="29.25" customHeight="1">
      <c r="B39" s="5">
        <v>14</v>
      </c>
      <c r="C39" s="8"/>
      <c r="D39" s="46" t="str">
        <f t="shared" si="2"/>
        <v/>
      </c>
      <c r="E39" s="46" t="str">
        <f t="shared" si="0"/>
        <v/>
      </c>
      <c r="F39" s="47" t="str">
        <f t="shared" si="1"/>
        <v/>
      </c>
      <c r="G39" s="9"/>
      <c r="H39" s="45"/>
      <c r="I39" s="45"/>
      <c r="J39" s="45"/>
      <c r="K39" s="45"/>
      <c r="L39" s="45"/>
      <c r="M39" s="45"/>
      <c r="N39" s="45"/>
      <c r="O39" s="45"/>
      <c r="P39" s="38"/>
      <c r="Q39" s="41"/>
    </row>
    <row r="40" spans="2:17" ht="29.25" customHeight="1">
      <c r="B40" s="5">
        <v>15</v>
      </c>
      <c r="C40" s="8"/>
      <c r="D40" s="46" t="str">
        <f t="shared" si="2"/>
        <v/>
      </c>
      <c r="E40" s="46" t="str">
        <f t="shared" si="0"/>
        <v/>
      </c>
      <c r="F40" s="47" t="str">
        <f t="shared" si="1"/>
        <v/>
      </c>
      <c r="G40" s="9"/>
      <c r="H40" s="45"/>
      <c r="I40" s="45"/>
      <c r="J40" s="45"/>
      <c r="K40" s="45"/>
      <c r="L40" s="45"/>
      <c r="M40" s="45"/>
      <c r="N40" s="45"/>
      <c r="O40" s="45"/>
      <c r="P40" s="38"/>
      <c r="Q40" s="41"/>
    </row>
    <row r="41" spans="2:17" ht="29.25" customHeight="1">
      <c r="B41" s="5">
        <v>16</v>
      </c>
      <c r="C41" s="8"/>
      <c r="D41" s="46" t="str">
        <f t="shared" si="2"/>
        <v/>
      </c>
      <c r="E41" s="46" t="str">
        <f t="shared" si="0"/>
        <v/>
      </c>
      <c r="F41" s="47" t="str">
        <f t="shared" si="1"/>
        <v/>
      </c>
      <c r="G41" s="9"/>
      <c r="H41" s="45"/>
      <c r="I41" s="45"/>
      <c r="J41" s="45"/>
      <c r="K41" s="45"/>
      <c r="L41" s="45"/>
      <c r="M41" s="45"/>
      <c r="N41" s="45"/>
      <c r="O41" s="45"/>
      <c r="P41" s="38"/>
      <c r="Q41" s="41"/>
    </row>
    <row r="42" spans="2:17" ht="29.25" customHeight="1">
      <c r="B42" s="5">
        <v>17</v>
      </c>
      <c r="C42" s="8"/>
      <c r="D42" s="46" t="str">
        <f t="shared" si="2"/>
        <v/>
      </c>
      <c r="E42" s="46" t="str">
        <f t="shared" si="0"/>
        <v/>
      </c>
      <c r="F42" s="47" t="str">
        <f t="shared" si="1"/>
        <v/>
      </c>
      <c r="G42" s="9"/>
      <c r="H42" s="45"/>
      <c r="I42" s="45"/>
      <c r="J42" s="45"/>
      <c r="K42" s="45"/>
      <c r="L42" s="45"/>
      <c r="M42" s="45"/>
      <c r="N42" s="45"/>
      <c r="O42" s="45"/>
      <c r="P42" s="38"/>
      <c r="Q42" s="41"/>
    </row>
    <row r="43" spans="2:17" ht="29.25" customHeight="1">
      <c r="B43" s="5">
        <v>18</v>
      </c>
      <c r="C43" s="8"/>
      <c r="D43" s="46" t="str">
        <f t="shared" si="2"/>
        <v/>
      </c>
      <c r="E43" s="46" t="str">
        <f t="shared" si="0"/>
        <v/>
      </c>
      <c r="F43" s="47" t="str">
        <f t="shared" si="1"/>
        <v/>
      </c>
      <c r="G43" s="9"/>
      <c r="H43" s="45"/>
      <c r="I43" s="45"/>
      <c r="J43" s="45"/>
      <c r="K43" s="45"/>
      <c r="L43" s="45"/>
      <c r="M43" s="45"/>
      <c r="N43" s="45"/>
      <c r="O43" s="45"/>
      <c r="P43" s="38"/>
      <c r="Q43" s="41"/>
    </row>
    <row r="44" spans="2:17" ht="29.25" customHeight="1">
      <c r="B44" s="5">
        <v>19</v>
      </c>
      <c r="C44" s="8"/>
      <c r="D44" s="46" t="str">
        <f t="shared" si="2"/>
        <v/>
      </c>
      <c r="E44" s="46" t="str">
        <f t="shared" si="0"/>
        <v/>
      </c>
      <c r="F44" s="47" t="str">
        <f t="shared" si="1"/>
        <v/>
      </c>
      <c r="G44" s="9"/>
      <c r="H44" s="45"/>
      <c r="I44" s="45"/>
      <c r="J44" s="45"/>
      <c r="K44" s="45"/>
      <c r="L44" s="45"/>
      <c r="M44" s="45"/>
      <c r="N44" s="45"/>
      <c r="O44" s="45"/>
      <c r="P44" s="38"/>
      <c r="Q44" s="41"/>
    </row>
    <row r="45" spans="2:17" ht="29.25" customHeight="1">
      <c r="B45" s="5">
        <v>20</v>
      </c>
      <c r="C45" s="8"/>
      <c r="D45" s="46" t="str">
        <f t="shared" si="2"/>
        <v/>
      </c>
      <c r="E45" s="46" t="str">
        <f t="shared" si="0"/>
        <v/>
      </c>
      <c r="F45" s="47" t="str">
        <f t="shared" si="1"/>
        <v/>
      </c>
      <c r="G45" s="9"/>
      <c r="H45" s="45"/>
      <c r="I45" s="45"/>
      <c r="J45" s="45"/>
      <c r="K45" s="45"/>
      <c r="L45" s="45"/>
      <c r="M45" s="45"/>
      <c r="N45" s="45"/>
      <c r="O45" s="45"/>
      <c r="P45" s="38"/>
      <c r="Q45" s="41"/>
    </row>
    <row r="46" spans="2:17" ht="29.25" customHeight="1">
      <c r="B46" s="5">
        <v>21</v>
      </c>
      <c r="C46" s="8"/>
      <c r="D46" s="46" t="str">
        <f t="shared" si="2"/>
        <v/>
      </c>
      <c r="E46" s="46" t="str">
        <f t="shared" si="0"/>
        <v/>
      </c>
      <c r="F46" s="47" t="str">
        <f t="shared" si="1"/>
        <v/>
      </c>
      <c r="G46" s="9"/>
      <c r="H46" s="45"/>
      <c r="I46" s="45"/>
      <c r="J46" s="45"/>
      <c r="K46" s="45"/>
      <c r="L46" s="45"/>
      <c r="M46" s="45"/>
      <c r="N46" s="45"/>
      <c r="O46" s="45"/>
      <c r="P46" s="38"/>
      <c r="Q46" s="41"/>
    </row>
    <row r="47" spans="2:17" ht="29.25" customHeight="1">
      <c r="B47" s="5">
        <v>22</v>
      </c>
      <c r="C47" s="8"/>
      <c r="D47" s="46" t="str">
        <f t="shared" si="2"/>
        <v/>
      </c>
      <c r="E47" s="46" t="str">
        <f t="shared" si="0"/>
        <v/>
      </c>
      <c r="F47" s="47" t="str">
        <f t="shared" si="1"/>
        <v/>
      </c>
      <c r="G47" s="9"/>
      <c r="H47" s="45"/>
      <c r="I47" s="45"/>
      <c r="J47" s="45"/>
      <c r="K47" s="45"/>
      <c r="L47" s="45"/>
      <c r="M47" s="45"/>
      <c r="N47" s="45"/>
      <c r="O47" s="45"/>
      <c r="P47" s="38"/>
      <c r="Q47" s="41"/>
    </row>
    <row r="48" spans="2:17" ht="29.25" customHeight="1">
      <c r="B48" s="5">
        <v>23</v>
      </c>
      <c r="C48" s="8"/>
      <c r="D48" s="46" t="str">
        <f t="shared" si="2"/>
        <v/>
      </c>
      <c r="E48" s="46" t="str">
        <f t="shared" si="0"/>
        <v/>
      </c>
      <c r="F48" s="47" t="str">
        <f t="shared" si="1"/>
        <v/>
      </c>
      <c r="G48" s="9"/>
      <c r="H48" s="45"/>
      <c r="I48" s="45"/>
      <c r="J48" s="45"/>
      <c r="K48" s="45"/>
      <c r="L48" s="45"/>
      <c r="M48" s="45"/>
      <c r="N48" s="45"/>
      <c r="O48" s="45"/>
      <c r="P48" s="38"/>
      <c r="Q48" s="41"/>
    </row>
    <row r="49" spans="2:20" ht="29.25" customHeight="1">
      <c r="B49" s="5">
        <v>24</v>
      </c>
      <c r="C49" s="8"/>
      <c r="D49" s="46" t="str">
        <f t="shared" si="2"/>
        <v/>
      </c>
      <c r="E49" s="46" t="str">
        <f t="shared" si="0"/>
        <v/>
      </c>
      <c r="F49" s="47" t="str">
        <f t="shared" si="1"/>
        <v/>
      </c>
      <c r="G49" s="9"/>
      <c r="H49" s="45"/>
      <c r="I49" s="45"/>
      <c r="J49" s="45"/>
      <c r="K49" s="45"/>
      <c r="L49" s="45"/>
      <c r="M49" s="45"/>
      <c r="N49" s="45"/>
      <c r="O49" s="45"/>
      <c r="P49" s="38"/>
      <c r="Q49" s="41"/>
    </row>
    <row r="50" spans="2:20" ht="29.25" customHeight="1">
      <c r="B50" s="5">
        <v>25</v>
      </c>
      <c r="C50" s="8"/>
      <c r="D50" s="46" t="str">
        <f t="shared" si="2"/>
        <v/>
      </c>
      <c r="E50" s="46" t="str">
        <f t="shared" si="0"/>
        <v/>
      </c>
      <c r="F50" s="47" t="str">
        <f t="shared" si="1"/>
        <v/>
      </c>
      <c r="G50" s="9"/>
      <c r="H50" s="45"/>
      <c r="I50" s="45"/>
      <c r="J50" s="45"/>
      <c r="K50" s="45"/>
      <c r="L50" s="45"/>
      <c r="M50" s="45"/>
      <c r="N50" s="45"/>
      <c r="O50" s="45"/>
      <c r="P50" s="38"/>
      <c r="Q50" s="41"/>
    </row>
    <row r="51" spans="2:20" ht="30" customHeight="1">
      <c r="C51" s="84" t="s">
        <v>0</v>
      </c>
      <c r="D51" s="84"/>
      <c r="E51" s="84"/>
      <c r="F51" s="84"/>
      <c r="G51" s="84"/>
      <c r="H51" s="84"/>
      <c r="I51" s="84"/>
      <c r="J51" s="84"/>
      <c r="K51" s="84"/>
      <c r="L51" s="84"/>
      <c r="M51" s="84"/>
      <c r="N51" s="84"/>
      <c r="O51" s="39">
        <v>3</v>
      </c>
      <c r="P51" s="40" t="s">
        <v>46</v>
      </c>
      <c r="Q51" s="49">
        <f>Q2</f>
        <v>0</v>
      </c>
      <c r="R51" t="s">
        <v>14</v>
      </c>
    </row>
    <row r="52" spans="2:20">
      <c r="G52" s="18"/>
    </row>
    <row r="53" spans="2:20" ht="21">
      <c r="B53" s="85" t="str">
        <f>B4</f>
        <v>河瀬</v>
      </c>
      <c r="C53" s="86"/>
      <c r="D53" s="86"/>
      <c r="E53" s="87" t="s">
        <v>13</v>
      </c>
      <c r="F53" s="88"/>
      <c r="G53" s="65"/>
      <c r="H53" s="65"/>
      <c r="J53" s="66" t="str">
        <f>J4</f>
        <v>滋賀</v>
      </c>
      <c r="K53" s="66"/>
      <c r="L53" s="66"/>
      <c r="M53" s="11" t="s">
        <v>5</v>
      </c>
      <c r="N53" s="4"/>
      <c r="P53" s="12"/>
      <c r="Q53" s="15"/>
      <c r="R53" s="15"/>
      <c r="S53" s="13"/>
      <c r="T53" s="13"/>
    </row>
    <row r="54" spans="2:20" ht="21">
      <c r="B54" s="70" t="str">
        <f>B5</f>
        <v>普通</v>
      </c>
      <c r="C54" s="71"/>
      <c r="D54" s="71"/>
      <c r="E54" s="74" t="s">
        <v>12</v>
      </c>
      <c r="F54" s="68"/>
      <c r="G54" s="19"/>
      <c r="H54" s="1"/>
      <c r="J54" s="76" t="s">
        <v>29</v>
      </c>
      <c r="K54" s="78" t="str">
        <f>K6</f>
        <v>滋賀　太郎</v>
      </c>
      <c r="L54" s="78"/>
      <c r="M54" s="78"/>
      <c r="N54" s="78"/>
      <c r="P54" s="14"/>
      <c r="Q54" s="15"/>
      <c r="R54" s="15"/>
      <c r="S54" s="13"/>
      <c r="T54" s="13"/>
    </row>
    <row r="55" spans="2:20" ht="21">
      <c r="B55" s="72"/>
      <c r="C55" s="73"/>
      <c r="D55" s="73"/>
      <c r="E55" s="75"/>
      <c r="F55" s="61"/>
      <c r="G55" s="19"/>
      <c r="H55" s="1"/>
      <c r="J55" s="77"/>
      <c r="K55" s="78"/>
      <c r="L55" s="78"/>
      <c r="M55" s="78"/>
      <c r="N55" s="78"/>
      <c r="P55" s="14"/>
      <c r="Q55" s="15"/>
      <c r="R55" s="15"/>
      <c r="S55" s="13"/>
      <c r="T55" s="13"/>
    </row>
    <row r="56" spans="2:20">
      <c r="G56" s="18"/>
    </row>
    <row r="57" spans="2:20" ht="13.5" customHeight="1">
      <c r="B57" s="62" t="s">
        <v>3</v>
      </c>
      <c r="C57" s="67" t="s">
        <v>2</v>
      </c>
      <c r="D57" s="68"/>
      <c r="E57" s="60" t="s">
        <v>23</v>
      </c>
      <c r="F57" s="62" t="s">
        <v>4</v>
      </c>
      <c r="G57" s="63" t="s">
        <v>22</v>
      </c>
      <c r="H57" s="81"/>
      <c r="I57" s="82"/>
      <c r="J57" s="82"/>
      <c r="K57" s="82"/>
      <c r="L57" s="82"/>
      <c r="M57" s="82"/>
      <c r="N57" s="82"/>
      <c r="O57" s="83"/>
      <c r="P57" s="67" t="s">
        <v>47</v>
      </c>
      <c r="Q57" s="68"/>
    </row>
    <row r="58" spans="2:20">
      <c r="B58" s="62"/>
      <c r="C58" s="69"/>
      <c r="D58" s="61"/>
      <c r="E58" s="61"/>
      <c r="F58" s="62"/>
      <c r="G58" s="64"/>
      <c r="H58" s="44"/>
      <c r="I58" s="44"/>
      <c r="J58" s="44"/>
      <c r="K58" s="44"/>
      <c r="L58" s="44"/>
      <c r="M58" s="44"/>
      <c r="N58" s="44"/>
      <c r="O58" s="44"/>
      <c r="P58" s="69"/>
      <c r="Q58" s="61"/>
    </row>
    <row r="59" spans="2:20" ht="32.25" customHeight="1">
      <c r="B59" s="5">
        <v>26</v>
      </c>
      <c r="C59" s="8"/>
      <c r="D59" s="46" t="str">
        <f>IF(C59="","",VLOOKUP(C59,学年名簿,2))</f>
        <v/>
      </c>
      <c r="E59" s="46" t="str">
        <f t="shared" ref="E59:E73" si="3">IF(C59="","",VLOOKUP(C59,学年名簿,3))</f>
        <v/>
      </c>
      <c r="F59" s="47" t="str">
        <f t="shared" ref="F59:F73" si="4">IF(C59="","",VLOOKUP(C59,学年名簿,4))</f>
        <v/>
      </c>
      <c r="G59" s="9"/>
      <c r="H59" s="45"/>
      <c r="I59" s="45"/>
      <c r="J59" s="45"/>
      <c r="K59" s="45"/>
      <c r="L59" s="45"/>
      <c r="M59" s="45"/>
      <c r="N59" s="45"/>
      <c r="O59" s="45"/>
      <c r="P59" s="38"/>
      <c r="Q59" s="41"/>
    </row>
    <row r="60" spans="2:20" ht="32.25" customHeight="1">
      <c r="B60" s="5">
        <v>27</v>
      </c>
      <c r="C60" s="8"/>
      <c r="D60" s="46" t="str">
        <f t="shared" ref="D60:D73" si="5">IF(C60="","",VLOOKUP(C60,学年名簿,2))</f>
        <v/>
      </c>
      <c r="E60" s="46" t="str">
        <f t="shared" si="3"/>
        <v/>
      </c>
      <c r="F60" s="47" t="str">
        <f t="shared" si="4"/>
        <v/>
      </c>
      <c r="G60" s="9"/>
      <c r="H60" s="45"/>
      <c r="I60" s="45"/>
      <c r="J60" s="45"/>
      <c r="K60" s="45"/>
      <c r="L60" s="45"/>
      <c r="M60" s="45"/>
      <c r="N60" s="45"/>
      <c r="O60" s="45"/>
      <c r="P60" s="38"/>
      <c r="Q60" s="41"/>
    </row>
    <row r="61" spans="2:20" ht="32.25" customHeight="1">
      <c r="B61" s="5">
        <v>28</v>
      </c>
      <c r="C61" s="8"/>
      <c r="D61" s="46" t="str">
        <f t="shared" si="5"/>
        <v/>
      </c>
      <c r="E61" s="46" t="str">
        <f t="shared" si="3"/>
        <v/>
      </c>
      <c r="F61" s="47" t="str">
        <f t="shared" si="4"/>
        <v/>
      </c>
      <c r="G61" s="9"/>
      <c r="H61" s="45"/>
      <c r="I61" s="45"/>
      <c r="J61" s="45"/>
      <c r="K61" s="45"/>
      <c r="L61" s="45"/>
      <c r="M61" s="45"/>
      <c r="N61" s="45"/>
      <c r="O61" s="45"/>
      <c r="P61" s="38"/>
      <c r="Q61" s="41"/>
    </row>
    <row r="62" spans="2:20" ht="32.25" customHeight="1">
      <c r="B62" s="5">
        <v>29</v>
      </c>
      <c r="C62" s="8"/>
      <c r="D62" s="46" t="str">
        <f t="shared" si="5"/>
        <v/>
      </c>
      <c r="E62" s="46" t="str">
        <f t="shared" si="3"/>
        <v/>
      </c>
      <c r="F62" s="47" t="str">
        <f t="shared" si="4"/>
        <v/>
      </c>
      <c r="G62" s="9"/>
      <c r="H62" s="45"/>
      <c r="I62" s="45"/>
      <c r="J62" s="45"/>
      <c r="K62" s="45"/>
      <c r="L62" s="45"/>
      <c r="M62" s="45"/>
      <c r="N62" s="45"/>
      <c r="O62" s="45"/>
      <c r="P62" s="38"/>
      <c r="Q62" s="41"/>
    </row>
    <row r="63" spans="2:20" ht="32.25" customHeight="1">
      <c r="B63" s="5">
        <v>30</v>
      </c>
      <c r="C63" s="8"/>
      <c r="D63" s="46" t="str">
        <f t="shared" si="5"/>
        <v/>
      </c>
      <c r="E63" s="46" t="str">
        <f t="shared" si="3"/>
        <v/>
      </c>
      <c r="F63" s="47" t="str">
        <f t="shared" si="4"/>
        <v/>
      </c>
      <c r="G63" s="9"/>
      <c r="H63" s="45"/>
      <c r="I63" s="45"/>
      <c r="J63" s="45"/>
      <c r="K63" s="45"/>
      <c r="L63" s="45"/>
      <c r="M63" s="45"/>
      <c r="N63" s="45"/>
      <c r="O63" s="45"/>
      <c r="P63" s="38"/>
      <c r="Q63" s="41"/>
    </row>
    <row r="64" spans="2:20" ht="32.25" customHeight="1">
      <c r="B64" s="5">
        <v>31</v>
      </c>
      <c r="C64" s="8"/>
      <c r="D64" s="46" t="str">
        <f t="shared" si="5"/>
        <v/>
      </c>
      <c r="E64" s="46" t="str">
        <f t="shared" si="3"/>
        <v/>
      </c>
      <c r="F64" s="47" t="str">
        <f t="shared" si="4"/>
        <v/>
      </c>
      <c r="G64" s="9"/>
      <c r="H64" s="45"/>
      <c r="I64" s="45"/>
      <c r="J64" s="45"/>
      <c r="K64" s="45"/>
      <c r="L64" s="45"/>
      <c r="M64" s="45"/>
      <c r="N64" s="45"/>
      <c r="O64" s="45"/>
      <c r="P64" s="38"/>
      <c r="Q64" s="41"/>
    </row>
    <row r="65" spans="2:20" ht="32.25" customHeight="1">
      <c r="B65" s="5">
        <v>32</v>
      </c>
      <c r="C65" s="8"/>
      <c r="D65" s="46" t="str">
        <f t="shared" si="5"/>
        <v/>
      </c>
      <c r="E65" s="46" t="str">
        <f t="shared" si="3"/>
        <v/>
      </c>
      <c r="F65" s="47" t="str">
        <f t="shared" si="4"/>
        <v/>
      </c>
      <c r="G65" s="9"/>
      <c r="H65" s="45"/>
      <c r="I65" s="45"/>
      <c r="J65" s="45"/>
      <c r="K65" s="45"/>
      <c r="L65" s="45"/>
      <c r="M65" s="45"/>
      <c r="N65" s="45"/>
      <c r="O65" s="45"/>
      <c r="P65" s="38"/>
      <c r="Q65" s="41"/>
    </row>
    <row r="66" spans="2:20" ht="32.25" customHeight="1">
      <c r="B66" s="5">
        <v>33</v>
      </c>
      <c r="C66" s="8"/>
      <c r="D66" s="46" t="str">
        <f t="shared" si="5"/>
        <v/>
      </c>
      <c r="E66" s="46" t="str">
        <f t="shared" si="3"/>
        <v/>
      </c>
      <c r="F66" s="47" t="str">
        <f t="shared" si="4"/>
        <v/>
      </c>
      <c r="G66" s="9"/>
      <c r="H66" s="45"/>
      <c r="I66" s="45"/>
      <c r="J66" s="45"/>
      <c r="K66" s="45"/>
      <c r="L66" s="45"/>
      <c r="M66" s="45"/>
      <c r="N66" s="45"/>
      <c r="O66" s="45"/>
      <c r="P66" s="38"/>
      <c r="Q66" s="41"/>
    </row>
    <row r="67" spans="2:20" ht="32.25" customHeight="1">
      <c r="B67" s="5">
        <v>34</v>
      </c>
      <c r="C67" s="8"/>
      <c r="D67" s="46" t="str">
        <f t="shared" si="5"/>
        <v/>
      </c>
      <c r="E67" s="46" t="str">
        <f t="shared" si="3"/>
        <v/>
      </c>
      <c r="F67" s="47" t="str">
        <f t="shared" si="4"/>
        <v/>
      </c>
      <c r="G67" s="9"/>
      <c r="H67" s="45"/>
      <c r="I67" s="45"/>
      <c r="J67" s="45"/>
      <c r="K67" s="45"/>
      <c r="L67" s="45"/>
      <c r="M67" s="45"/>
      <c r="N67" s="45"/>
      <c r="O67" s="45"/>
      <c r="P67" s="38"/>
      <c r="Q67" s="41"/>
    </row>
    <row r="68" spans="2:20" ht="32.25" customHeight="1">
      <c r="B68" s="5">
        <v>35</v>
      </c>
      <c r="C68" s="8"/>
      <c r="D68" s="46" t="str">
        <f t="shared" si="5"/>
        <v/>
      </c>
      <c r="E68" s="46" t="str">
        <f t="shared" si="3"/>
        <v/>
      </c>
      <c r="F68" s="47" t="str">
        <f t="shared" si="4"/>
        <v/>
      </c>
      <c r="G68" s="9"/>
      <c r="H68" s="45"/>
      <c r="I68" s="45"/>
      <c r="J68" s="45"/>
      <c r="K68" s="45"/>
      <c r="L68" s="45"/>
      <c r="M68" s="45"/>
      <c r="N68" s="45"/>
      <c r="O68" s="45"/>
      <c r="P68" s="38"/>
      <c r="Q68" s="41"/>
    </row>
    <row r="69" spans="2:20" ht="32.25" customHeight="1">
      <c r="B69" s="5">
        <v>36</v>
      </c>
      <c r="C69" s="8"/>
      <c r="D69" s="46" t="str">
        <f t="shared" si="5"/>
        <v/>
      </c>
      <c r="E69" s="46" t="str">
        <f t="shared" si="3"/>
        <v/>
      </c>
      <c r="F69" s="47" t="str">
        <f t="shared" si="4"/>
        <v/>
      </c>
      <c r="G69" s="9"/>
      <c r="H69" s="45"/>
      <c r="I69" s="45"/>
      <c r="J69" s="45"/>
      <c r="K69" s="45"/>
      <c r="L69" s="45"/>
      <c r="M69" s="45"/>
      <c r="N69" s="45"/>
      <c r="O69" s="45"/>
      <c r="P69" s="38"/>
      <c r="Q69" s="41"/>
    </row>
    <row r="70" spans="2:20" ht="32.25" customHeight="1">
      <c r="B70" s="5">
        <v>37</v>
      </c>
      <c r="C70" s="8"/>
      <c r="D70" s="46" t="str">
        <f t="shared" si="5"/>
        <v/>
      </c>
      <c r="E70" s="46" t="str">
        <f t="shared" si="3"/>
        <v/>
      </c>
      <c r="F70" s="47" t="str">
        <f t="shared" si="4"/>
        <v/>
      </c>
      <c r="G70" s="9"/>
      <c r="H70" s="45"/>
      <c r="I70" s="45"/>
      <c r="J70" s="45"/>
      <c r="K70" s="45"/>
      <c r="L70" s="45"/>
      <c r="M70" s="45"/>
      <c r="N70" s="45"/>
      <c r="O70" s="45"/>
      <c r="P70" s="38"/>
      <c r="Q70" s="41"/>
    </row>
    <row r="71" spans="2:20" ht="32.25" customHeight="1">
      <c r="B71" s="5">
        <v>38</v>
      </c>
      <c r="C71" s="8"/>
      <c r="D71" s="46" t="str">
        <f t="shared" si="5"/>
        <v/>
      </c>
      <c r="E71" s="46" t="str">
        <f t="shared" si="3"/>
        <v/>
      </c>
      <c r="F71" s="47" t="str">
        <f t="shared" si="4"/>
        <v/>
      </c>
      <c r="G71" s="9"/>
      <c r="H71" s="45"/>
      <c r="I71" s="45"/>
      <c r="J71" s="45"/>
      <c r="K71" s="45"/>
      <c r="L71" s="45"/>
      <c r="M71" s="45"/>
      <c r="N71" s="45"/>
      <c r="O71" s="45"/>
      <c r="P71" s="38"/>
      <c r="Q71" s="41"/>
    </row>
    <row r="72" spans="2:20" ht="32.25" customHeight="1">
      <c r="B72" s="5">
        <v>39</v>
      </c>
      <c r="C72" s="8"/>
      <c r="D72" s="46" t="str">
        <f t="shared" si="5"/>
        <v/>
      </c>
      <c r="E72" s="46" t="str">
        <f t="shared" si="3"/>
        <v/>
      </c>
      <c r="F72" s="47" t="str">
        <f t="shared" si="4"/>
        <v/>
      </c>
      <c r="G72" s="9"/>
      <c r="H72" s="45"/>
      <c r="I72" s="45"/>
      <c r="J72" s="45"/>
      <c r="K72" s="45"/>
      <c r="L72" s="45"/>
      <c r="M72" s="45"/>
      <c r="N72" s="45"/>
      <c r="O72" s="45"/>
      <c r="P72" s="38"/>
      <c r="Q72" s="41"/>
    </row>
    <row r="73" spans="2:20" ht="32.25" customHeight="1">
      <c r="B73" s="5">
        <v>40</v>
      </c>
      <c r="C73" s="8"/>
      <c r="D73" s="46" t="str">
        <f t="shared" si="5"/>
        <v/>
      </c>
      <c r="E73" s="46" t="str">
        <f t="shared" si="3"/>
        <v/>
      </c>
      <c r="F73" s="47" t="str">
        <f t="shared" si="4"/>
        <v/>
      </c>
      <c r="G73" s="9"/>
      <c r="H73" s="45"/>
      <c r="I73" s="45"/>
      <c r="J73" s="45"/>
      <c r="K73" s="45"/>
      <c r="L73" s="45"/>
      <c r="M73" s="45"/>
      <c r="N73" s="45"/>
      <c r="O73" s="45"/>
      <c r="P73" s="38"/>
      <c r="Q73" s="41"/>
    </row>
    <row r="74" spans="2:20">
      <c r="G74" s="18"/>
    </row>
    <row r="75" spans="2:20" ht="30" customHeight="1">
      <c r="C75" s="84" t="s">
        <v>0</v>
      </c>
      <c r="D75" s="84"/>
      <c r="E75" s="84"/>
      <c r="F75" s="84"/>
      <c r="G75" s="84"/>
      <c r="H75" s="84"/>
      <c r="I75" s="84"/>
      <c r="J75" s="84"/>
      <c r="K75" s="84"/>
      <c r="L75" s="84"/>
      <c r="M75" s="84"/>
      <c r="N75" s="84"/>
      <c r="O75" s="39">
        <v>4</v>
      </c>
      <c r="P75" s="40" t="s">
        <v>46</v>
      </c>
      <c r="Q75" s="37">
        <f>Q2</f>
        <v>0</v>
      </c>
      <c r="R75" t="s">
        <v>14</v>
      </c>
    </row>
    <row r="76" spans="2:20">
      <c r="G76" s="18"/>
    </row>
    <row r="77" spans="2:20" ht="21">
      <c r="B77" s="85" t="str">
        <f>B4</f>
        <v>河瀬</v>
      </c>
      <c r="C77" s="86"/>
      <c r="D77" s="86"/>
      <c r="E77" s="87" t="s">
        <v>13</v>
      </c>
      <c r="F77" s="88"/>
      <c r="G77" s="65"/>
      <c r="H77" s="65"/>
      <c r="J77" s="66" t="str">
        <f>J4</f>
        <v>滋賀</v>
      </c>
      <c r="K77" s="66"/>
      <c r="L77" s="66"/>
      <c r="M77" s="11" t="s">
        <v>5</v>
      </c>
      <c r="N77" s="4"/>
      <c r="P77" s="12"/>
      <c r="Q77" s="15"/>
      <c r="R77" s="15"/>
      <c r="S77" s="13"/>
      <c r="T77" s="13"/>
    </row>
    <row r="78" spans="2:20" ht="21">
      <c r="B78" s="70" t="str">
        <f>B5</f>
        <v>普通</v>
      </c>
      <c r="C78" s="71"/>
      <c r="D78" s="71"/>
      <c r="E78" s="74" t="s">
        <v>12</v>
      </c>
      <c r="F78" s="68"/>
      <c r="G78" s="19"/>
      <c r="H78" s="1"/>
      <c r="J78" s="76" t="s">
        <v>29</v>
      </c>
      <c r="K78" s="78" t="str">
        <f>K6</f>
        <v>滋賀　太郎</v>
      </c>
      <c r="L78" s="78"/>
      <c r="M78" s="78"/>
      <c r="N78" s="78"/>
      <c r="P78" s="14"/>
      <c r="Q78" s="15"/>
      <c r="R78" s="15"/>
      <c r="S78" s="13"/>
      <c r="T78" s="13"/>
    </row>
    <row r="79" spans="2:20" ht="21">
      <c r="B79" s="72"/>
      <c r="C79" s="73"/>
      <c r="D79" s="73"/>
      <c r="E79" s="75"/>
      <c r="F79" s="61"/>
      <c r="G79" s="19"/>
      <c r="H79" s="1"/>
      <c r="J79" s="77"/>
      <c r="K79" s="78"/>
      <c r="L79" s="78"/>
      <c r="M79" s="78"/>
      <c r="N79" s="78"/>
      <c r="P79" s="14"/>
      <c r="Q79" s="15"/>
      <c r="R79" s="15"/>
      <c r="S79" s="13"/>
      <c r="T79" s="13"/>
    </row>
    <row r="80" spans="2:20">
      <c r="G80" s="18"/>
    </row>
    <row r="81" spans="2:17">
      <c r="B81" s="62" t="s">
        <v>3</v>
      </c>
      <c r="C81" s="67" t="s">
        <v>2</v>
      </c>
      <c r="D81" s="68"/>
      <c r="E81" s="60" t="s">
        <v>23</v>
      </c>
      <c r="F81" s="62" t="s">
        <v>4</v>
      </c>
      <c r="G81" s="63" t="s">
        <v>22</v>
      </c>
      <c r="H81" s="81"/>
      <c r="I81" s="82"/>
      <c r="J81" s="82"/>
      <c r="K81" s="82"/>
      <c r="L81" s="82"/>
      <c r="M81" s="82"/>
      <c r="N81" s="82"/>
      <c r="O81" s="83"/>
      <c r="P81" s="67" t="s">
        <v>47</v>
      </c>
      <c r="Q81" s="68"/>
    </row>
    <row r="82" spans="2:17">
      <c r="B82" s="62"/>
      <c r="C82" s="69"/>
      <c r="D82" s="61"/>
      <c r="E82" s="61"/>
      <c r="F82" s="62"/>
      <c r="G82" s="64"/>
      <c r="H82" s="44"/>
      <c r="I82" s="44"/>
      <c r="J82" s="44"/>
      <c r="K82" s="44"/>
      <c r="L82" s="44"/>
      <c r="M82" s="44"/>
      <c r="N82" s="44"/>
      <c r="O82" s="44"/>
      <c r="P82" s="69"/>
      <c r="Q82" s="61"/>
    </row>
    <row r="83" spans="2:17" ht="28.5" customHeight="1">
      <c r="B83" s="5">
        <v>41</v>
      </c>
      <c r="C83" s="8"/>
      <c r="D83" s="46" t="str">
        <f>IF(C83="","",VLOOKUP(C83,学年名簿,2))</f>
        <v/>
      </c>
      <c r="E83" s="46" t="str">
        <f t="shared" ref="E83:E97" si="6">IF(C83="","",VLOOKUP(C83,学年名簿,3))</f>
        <v/>
      </c>
      <c r="F83" s="47" t="str">
        <f t="shared" ref="F83:F97" si="7">IF(C83="","",VLOOKUP(C83,学年名簿,4))</f>
        <v/>
      </c>
      <c r="G83" s="9"/>
      <c r="H83" s="45"/>
      <c r="I83" s="45"/>
      <c r="J83" s="45"/>
      <c r="K83" s="45"/>
      <c r="L83" s="45"/>
      <c r="M83" s="45"/>
      <c r="N83" s="45"/>
      <c r="O83" s="45"/>
      <c r="P83" s="38"/>
      <c r="Q83" s="41"/>
    </row>
    <row r="84" spans="2:17" ht="28.5" customHeight="1">
      <c r="B84" s="5">
        <v>42</v>
      </c>
      <c r="C84" s="8"/>
      <c r="D84" s="46" t="str">
        <f t="shared" ref="D84:D97" si="8">IF(C84="","",VLOOKUP(C84,学年名簿,2))</f>
        <v/>
      </c>
      <c r="E84" s="46" t="str">
        <f t="shared" si="6"/>
        <v/>
      </c>
      <c r="F84" s="47" t="str">
        <f t="shared" si="7"/>
        <v/>
      </c>
      <c r="G84" s="9"/>
      <c r="H84" s="45"/>
      <c r="I84" s="45"/>
      <c r="J84" s="45"/>
      <c r="K84" s="45"/>
      <c r="L84" s="45"/>
      <c r="M84" s="45"/>
      <c r="N84" s="45"/>
      <c r="O84" s="45"/>
      <c r="P84" s="38"/>
      <c r="Q84" s="41"/>
    </row>
    <row r="85" spans="2:17" ht="28.5" customHeight="1">
      <c r="B85" s="5">
        <v>43</v>
      </c>
      <c r="C85" s="8"/>
      <c r="D85" s="46" t="str">
        <f t="shared" si="8"/>
        <v/>
      </c>
      <c r="E85" s="46" t="str">
        <f t="shared" si="6"/>
        <v/>
      </c>
      <c r="F85" s="47" t="str">
        <f t="shared" si="7"/>
        <v/>
      </c>
      <c r="G85" s="9"/>
      <c r="H85" s="45"/>
      <c r="I85" s="45"/>
      <c r="J85" s="45"/>
      <c r="K85" s="45"/>
      <c r="L85" s="45"/>
      <c r="M85" s="45"/>
      <c r="N85" s="45"/>
      <c r="O85" s="45"/>
      <c r="P85" s="38"/>
      <c r="Q85" s="41"/>
    </row>
    <row r="86" spans="2:17" ht="28.5" customHeight="1">
      <c r="B86" s="5">
        <v>44</v>
      </c>
      <c r="C86" s="8"/>
      <c r="D86" s="46" t="str">
        <f t="shared" si="8"/>
        <v/>
      </c>
      <c r="E86" s="46" t="str">
        <f t="shared" si="6"/>
        <v/>
      </c>
      <c r="F86" s="47" t="str">
        <f t="shared" si="7"/>
        <v/>
      </c>
      <c r="G86" s="9"/>
      <c r="H86" s="45"/>
      <c r="I86" s="45"/>
      <c r="J86" s="45"/>
      <c r="K86" s="45"/>
      <c r="L86" s="45"/>
      <c r="M86" s="45"/>
      <c r="N86" s="45"/>
      <c r="O86" s="45"/>
      <c r="P86" s="38"/>
      <c r="Q86" s="41"/>
    </row>
    <row r="87" spans="2:17" ht="28.5" customHeight="1">
      <c r="B87" s="5">
        <v>45</v>
      </c>
      <c r="C87" s="8"/>
      <c r="D87" s="46" t="str">
        <f t="shared" si="8"/>
        <v/>
      </c>
      <c r="E87" s="46" t="str">
        <f t="shared" si="6"/>
        <v/>
      </c>
      <c r="F87" s="47" t="str">
        <f t="shared" si="7"/>
        <v/>
      </c>
      <c r="G87" s="9"/>
      <c r="H87" s="45"/>
      <c r="I87" s="45"/>
      <c r="J87" s="45"/>
      <c r="K87" s="45"/>
      <c r="L87" s="45"/>
      <c r="M87" s="45"/>
      <c r="N87" s="45"/>
      <c r="O87" s="45"/>
      <c r="P87" s="38"/>
      <c r="Q87" s="41"/>
    </row>
    <row r="88" spans="2:17" ht="28.5" customHeight="1">
      <c r="B88" s="5">
        <v>46</v>
      </c>
      <c r="C88" s="8"/>
      <c r="D88" s="46" t="str">
        <f t="shared" si="8"/>
        <v/>
      </c>
      <c r="E88" s="46" t="str">
        <f t="shared" si="6"/>
        <v/>
      </c>
      <c r="F88" s="47" t="str">
        <f t="shared" si="7"/>
        <v/>
      </c>
      <c r="G88" s="9"/>
      <c r="H88" s="45"/>
      <c r="I88" s="45"/>
      <c r="J88" s="45"/>
      <c r="K88" s="45"/>
      <c r="L88" s="45"/>
      <c r="M88" s="45"/>
      <c r="N88" s="45"/>
      <c r="O88" s="45"/>
      <c r="P88" s="38"/>
      <c r="Q88" s="41"/>
    </row>
    <row r="89" spans="2:17" ht="28.5" customHeight="1">
      <c r="B89" s="5">
        <v>47</v>
      </c>
      <c r="C89" s="8"/>
      <c r="D89" s="46" t="str">
        <f t="shared" si="8"/>
        <v/>
      </c>
      <c r="E89" s="46" t="str">
        <f t="shared" si="6"/>
        <v/>
      </c>
      <c r="F89" s="47" t="str">
        <f t="shared" si="7"/>
        <v/>
      </c>
      <c r="G89" s="9"/>
      <c r="H89" s="45"/>
      <c r="I89" s="45"/>
      <c r="J89" s="45"/>
      <c r="K89" s="45"/>
      <c r="L89" s="45"/>
      <c r="M89" s="45"/>
      <c r="N89" s="45"/>
      <c r="O89" s="45"/>
      <c r="P89" s="38"/>
      <c r="Q89" s="41"/>
    </row>
    <row r="90" spans="2:17" ht="28.5" customHeight="1">
      <c r="B90" s="5">
        <v>48</v>
      </c>
      <c r="C90" s="8"/>
      <c r="D90" s="46" t="str">
        <f t="shared" si="8"/>
        <v/>
      </c>
      <c r="E90" s="46" t="str">
        <f t="shared" si="6"/>
        <v/>
      </c>
      <c r="F90" s="47" t="str">
        <f t="shared" si="7"/>
        <v/>
      </c>
      <c r="G90" s="9"/>
      <c r="H90" s="45"/>
      <c r="I90" s="45"/>
      <c r="J90" s="45"/>
      <c r="K90" s="45"/>
      <c r="L90" s="45"/>
      <c r="M90" s="45"/>
      <c r="N90" s="45"/>
      <c r="O90" s="45"/>
      <c r="P90" s="38"/>
      <c r="Q90" s="41"/>
    </row>
    <row r="91" spans="2:17" ht="28.5" customHeight="1">
      <c r="B91" s="5">
        <v>49</v>
      </c>
      <c r="C91" s="8"/>
      <c r="D91" s="46" t="str">
        <f t="shared" si="8"/>
        <v/>
      </c>
      <c r="E91" s="46" t="str">
        <f t="shared" si="6"/>
        <v/>
      </c>
      <c r="F91" s="47" t="str">
        <f t="shared" si="7"/>
        <v/>
      </c>
      <c r="G91" s="9"/>
      <c r="H91" s="45"/>
      <c r="I91" s="45"/>
      <c r="J91" s="45"/>
      <c r="K91" s="45"/>
      <c r="L91" s="45"/>
      <c r="M91" s="45"/>
      <c r="N91" s="45"/>
      <c r="O91" s="45"/>
      <c r="P91" s="38"/>
      <c r="Q91" s="41"/>
    </row>
    <row r="92" spans="2:17" ht="28.5" customHeight="1">
      <c r="B92" s="5">
        <v>50</v>
      </c>
      <c r="C92" s="8"/>
      <c r="D92" s="46" t="str">
        <f t="shared" si="8"/>
        <v/>
      </c>
      <c r="E92" s="46" t="str">
        <f t="shared" si="6"/>
        <v/>
      </c>
      <c r="F92" s="47" t="str">
        <f t="shared" si="7"/>
        <v/>
      </c>
      <c r="G92" s="9"/>
      <c r="H92" s="45"/>
      <c r="I92" s="45"/>
      <c r="J92" s="45"/>
      <c r="K92" s="45"/>
      <c r="L92" s="45"/>
      <c r="M92" s="45"/>
      <c r="N92" s="45"/>
      <c r="O92" s="45"/>
      <c r="P92" s="38"/>
      <c r="Q92" s="41"/>
    </row>
    <row r="93" spans="2:17" ht="28.5" customHeight="1">
      <c r="B93" s="5">
        <v>51</v>
      </c>
      <c r="C93" s="8"/>
      <c r="D93" s="46" t="str">
        <f t="shared" si="8"/>
        <v/>
      </c>
      <c r="E93" s="46" t="str">
        <f t="shared" si="6"/>
        <v/>
      </c>
      <c r="F93" s="47" t="str">
        <f t="shared" si="7"/>
        <v/>
      </c>
      <c r="G93" s="9"/>
      <c r="H93" s="45"/>
      <c r="I93" s="45"/>
      <c r="J93" s="45"/>
      <c r="K93" s="45"/>
      <c r="L93" s="45"/>
      <c r="M93" s="45"/>
      <c r="N93" s="45"/>
      <c r="O93" s="45"/>
      <c r="P93" s="38"/>
      <c r="Q93" s="41"/>
    </row>
    <row r="94" spans="2:17" ht="28.5" customHeight="1">
      <c r="B94" s="5">
        <v>52</v>
      </c>
      <c r="C94" s="8"/>
      <c r="D94" s="46" t="str">
        <f t="shared" si="8"/>
        <v/>
      </c>
      <c r="E94" s="46" t="str">
        <f t="shared" si="6"/>
        <v/>
      </c>
      <c r="F94" s="47" t="str">
        <f t="shared" si="7"/>
        <v/>
      </c>
      <c r="G94" s="9"/>
      <c r="H94" s="45"/>
      <c r="I94" s="45"/>
      <c r="J94" s="45"/>
      <c r="K94" s="45"/>
      <c r="L94" s="45"/>
      <c r="M94" s="45"/>
      <c r="N94" s="45"/>
      <c r="O94" s="45"/>
      <c r="P94" s="38"/>
      <c r="Q94" s="41"/>
    </row>
    <row r="95" spans="2:17" ht="28.5" customHeight="1">
      <c r="B95" s="5">
        <v>53</v>
      </c>
      <c r="C95" s="8"/>
      <c r="D95" s="46" t="str">
        <f t="shared" si="8"/>
        <v/>
      </c>
      <c r="E95" s="46" t="str">
        <f t="shared" si="6"/>
        <v/>
      </c>
      <c r="F95" s="47" t="str">
        <f t="shared" si="7"/>
        <v/>
      </c>
      <c r="G95" s="9"/>
      <c r="H95" s="45"/>
      <c r="I95" s="45"/>
      <c r="J95" s="45"/>
      <c r="K95" s="45"/>
      <c r="L95" s="45"/>
      <c r="M95" s="45"/>
      <c r="N95" s="45"/>
      <c r="O95" s="45"/>
      <c r="P95" s="38"/>
      <c r="Q95" s="41"/>
    </row>
    <row r="96" spans="2:17" ht="28.5" customHeight="1">
      <c r="B96" s="5">
        <v>54</v>
      </c>
      <c r="C96" s="8"/>
      <c r="D96" s="46" t="str">
        <f t="shared" si="8"/>
        <v/>
      </c>
      <c r="E96" s="46" t="str">
        <f t="shared" si="6"/>
        <v/>
      </c>
      <c r="F96" s="47" t="str">
        <f t="shared" si="7"/>
        <v/>
      </c>
      <c r="G96" s="9"/>
      <c r="H96" s="45"/>
      <c r="I96" s="45"/>
      <c r="J96" s="45"/>
      <c r="K96" s="45"/>
      <c r="L96" s="45"/>
      <c r="M96" s="45"/>
      <c r="N96" s="45"/>
      <c r="O96" s="45"/>
      <c r="P96" s="38"/>
      <c r="Q96" s="41"/>
    </row>
    <row r="97" spans="2:17" ht="28.5" customHeight="1">
      <c r="B97" s="5">
        <v>55</v>
      </c>
      <c r="C97" s="8"/>
      <c r="D97" s="46" t="str">
        <f t="shared" si="8"/>
        <v/>
      </c>
      <c r="E97" s="46" t="str">
        <f t="shared" si="6"/>
        <v/>
      </c>
      <c r="F97" s="47" t="str">
        <f t="shared" si="7"/>
        <v/>
      </c>
      <c r="G97" s="9"/>
      <c r="H97" s="45"/>
      <c r="I97" s="45"/>
      <c r="J97" s="45"/>
      <c r="K97" s="45"/>
      <c r="L97" s="45"/>
      <c r="M97" s="45"/>
      <c r="N97" s="45"/>
      <c r="O97" s="45"/>
      <c r="P97" s="38"/>
      <c r="Q97" s="41"/>
    </row>
    <row r="98" spans="2:17">
      <c r="G98" s="18"/>
    </row>
    <row r="99" spans="2:17" ht="18.75">
      <c r="B99" s="132" t="s">
        <v>24</v>
      </c>
      <c r="C99" s="87"/>
      <c r="D99" s="87"/>
      <c r="E99" s="87"/>
      <c r="F99" s="88"/>
      <c r="G99" s="42">
        <f>SUM(G18:G27)+SUM(G36:G50)+SUM(G59:G73)</f>
        <v>3</v>
      </c>
    </row>
    <row r="100" spans="2:17">
      <c r="G100" s="18"/>
    </row>
    <row r="101" spans="2:17">
      <c r="G101" s="18"/>
    </row>
    <row r="102" spans="2:17">
      <c r="G102" s="18"/>
    </row>
    <row r="103" spans="2:17">
      <c r="G103" s="18"/>
    </row>
    <row r="104" spans="2:17">
      <c r="G104" s="18"/>
    </row>
    <row r="105" spans="2:17">
      <c r="G105" s="18"/>
    </row>
    <row r="106" spans="2:17">
      <c r="G106" s="18"/>
    </row>
    <row r="107" spans="2:17">
      <c r="G107" s="18"/>
    </row>
    <row r="108" spans="2:17">
      <c r="G108" s="18"/>
    </row>
    <row r="109" spans="2:17">
      <c r="G109" s="18"/>
    </row>
    <row r="110" spans="2:17">
      <c r="G110" s="18"/>
    </row>
    <row r="111" spans="2:17">
      <c r="G111" s="18"/>
    </row>
    <row r="112" spans="2:17">
      <c r="G112" s="18"/>
    </row>
    <row r="113" spans="7:7">
      <c r="G113" s="18"/>
    </row>
    <row r="114" spans="7:7">
      <c r="G114" s="18"/>
    </row>
    <row r="115" spans="7:7">
      <c r="G115" s="18"/>
    </row>
    <row r="116" spans="7:7">
      <c r="G116" s="18"/>
    </row>
    <row r="117" spans="7:7">
      <c r="G117" s="18"/>
    </row>
    <row r="118" spans="7:7">
      <c r="G118" s="18"/>
    </row>
    <row r="119" spans="7:7">
      <c r="G119" s="18"/>
    </row>
    <row r="120" spans="7:7">
      <c r="G120" s="18"/>
    </row>
    <row r="121" spans="7:7">
      <c r="G121" s="18"/>
    </row>
    <row r="122" spans="7:7">
      <c r="G122" s="18"/>
    </row>
    <row r="123" spans="7:7">
      <c r="G123" s="18"/>
    </row>
    <row r="124" spans="7:7">
      <c r="G124" s="18"/>
    </row>
    <row r="125" spans="7:7">
      <c r="G125" s="18"/>
    </row>
    <row r="126" spans="7:7">
      <c r="G126" s="18"/>
    </row>
    <row r="127" spans="7:7">
      <c r="G127" s="18"/>
    </row>
    <row r="128" spans="7:7">
      <c r="G128" s="18"/>
    </row>
    <row r="129" spans="7:7">
      <c r="G129" s="18"/>
    </row>
    <row r="130" spans="7:7">
      <c r="G130" s="18"/>
    </row>
    <row r="131" spans="7:7">
      <c r="G131" s="18"/>
    </row>
    <row r="132" spans="7:7">
      <c r="G132" s="18"/>
    </row>
    <row r="133" spans="7:7">
      <c r="G133" s="18"/>
    </row>
    <row r="134" spans="7:7">
      <c r="G134" s="18"/>
    </row>
    <row r="135" spans="7:7">
      <c r="G135" s="18"/>
    </row>
    <row r="136" spans="7:7">
      <c r="G136" s="18"/>
    </row>
    <row r="137" spans="7:7">
      <c r="G137" s="18"/>
    </row>
    <row r="138" spans="7:7">
      <c r="G138" s="18"/>
    </row>
    <row r="139" spans="7:7">
      <c r="G139" s="18"/>
    </row>
    <row r="140" spans="7:7">
      <c r="G140" s="18"/>
    </row>
    <row r="141" spans="7:7">
      <c r="G141" s="18"/>
    </row>
    <row r="142" spans="7:7">
      <c r="G142" s="18"/>
    </row>
    <row r="143" spans="7:7">
      <c r="G143" s="18"/>
    </row>
    <row r="144" spans="7:7">
      <c r="G144" s="18"/>
    </row>
    <row r="145" spans="7:7">
      <c r="G145" s="18"/>
    </row>
    <row r="146" spans="7:7">
      <c r="G146" s="18"/>
    </row>
    <row r="147" spans="7:7">
      <c r="G147" s="18"/>
    </row>
    <row r="148" spans="7:7">
      <c r="G148" s="18"/>
    </row>
    <row r="149" spans="7:7">
      <c r="G149" s="18"/>
    </row>
    <row r="150" spans="7:7">
      <c r="G150" s="18"/>
    </row>
    <row r="151" spans="7:7">
      <c r="G151" s="18"/>
    </row>
    <row r="152" spans="7:7">
      <c r="G152" s="18"/>
    </row>
    <row r="153" spans="7:7">
      <c r="G153" s="18"/>
    </row>
    <row r="154" spans="7:7">
      <c r="G154" s="18"/>
    </row>
    <row r="155" spans="7:7">
      <c r="G155" s="18"/>
    </row>
    <row r="156" spans="7:7">
      <c r="G156" s="18"/>
    </row>
    <row r="157" spans="7:7">
      <c r="G157" s="18"/>
    </row>
    <row r="158" spans="7:7">
      <c r="G158" s="18"/>
    </row>
    <row r="159" spans="7:7">
      <c r="G159" s="18"/>
    </row>
    <row r="160" spans="7:7">
      <c r="G160" s="18"/>
    </row>
    <row r="161" spans="7:7">
      <c r="G161" s="18"/>
    </row>
    <row r="162" spans="7:7">
      <c r="G162" s="18"/>
    </row>
    <row r="163" spans="7:7">
      <c r="G163" s="18"/>
    </row>
    <row r="164" spans="7:7">
      <c r="G164" s="18"/>
    </row>
    <row r="165" spans="7:7">
      <c r="G165" s="18"/>
    </row>
    <row r="166" spans="7:7">
      <c r="G166" s="18"/>
    </row>
    <row r="167" spans="7:7">
      <c r="G167" s="18"/>
    </row>
    <row r="168" spans="7:7">
      <c r="G168" s="18"/>
    </row>
    <row r="169" spans="7:7">
      <c r="G169" s="18"/>
    </row>
    <row r="170" spans="7:7">
      <c r="G170" s="18"/>
    </row>
    <row r="171" spans="7:7">
      <c r="G171" s="18"/>
    </row>
    <row r="172" spans="7:7">
      <c r="G172" s="18"/>
    </row>
    <row r="173" spans="7:7">
      <c r="G173" s="18"/>
    </row>
    <row r="174" spans="7:7">
      <c r="G174" s="18"/>
    </row>
    <row r="175" spans="7:7">
      <c r="G175" s="18"/>
    </row>
    <row r="176" spans="7:7">
      <c r="G176" s="18"/>
    </row>
    <row r="177" spans="7:7">
      <c r="G177" s="18"/>
    </row>
    <row r="178" spans="7:7">
      <c r="G178" s="18"/>
    </row>
    <row r="179" spans="7:7">
      <c r="G179" s="18"/>
    </row>
    <row r="180" spans="7:7">
      <c r="G180" s="18"/>
    </row>
    <row r="181" spans="7:7">
      <c r="G181" s="18"/>
    </row>
    <row r="182" spans="7:7">
      <c r="G182" s="18"/>
    </row>
    <row r="183" spans="7:7">
      <c r="G183" s="18"/>
    </row>
    <row r="184" spans="7:7">
      <c r="G184" s="18"/>
    </row>
    <row r="185" spans="7:7">
      <c r="G185" s="18"/>
    </row>
    <row r="186" spans="7:7">
      <c r="G186" s="18"/>
    </row>
    <row r="187" spans="7:7">
      <c r="G187" s="18"/>
    </row>
    <row r="188" spans="7:7">
      <c r="G188" s="18"/>
    </row>
    <row r="189" spans="7:7">
      <c r="G189" s="18"/>
    </row>
    <row r="190" spans="7:7">
      <c r="G190" s="18"/>
    </row>
    <row r="191" spans="7:7">
      <c r="G191" s="18"/>
    </row>
    <row r="192" spans="7:7">
      <c r="G192" s="18"/>
    </row>
    <row r="193" spans="7:7">
      <c r="G193" s="18"/>
    </row>
    <row r="194" spans="7:7">
      <c r="G194" s="18"/>
    </row>
    <row r="195" spans="7:7">
      <c r="G195" s="18"/>
    </row>
    <row r="196" spans="7:7">
      <c r="G196" s="18"/>
    </row>
    <row r="197" spans="7:7">
      <c r="G197" s="18"/>
    </row>
    <row r="198" spans="7:7">
      <c r="G198" s="18"/>
    </row>
    <row r="199" spans="7:7">
      <c r="G199" s="18"/>
    </row>
    <row r="200" spans="7:7">
      <c r="G200" s="18"/>
    </row>
    <row r="201" spans="7:7">
      <c r="G201" s="18"/>
    </row>
    <row r="202" spans="7:7">
      <c r="G202" s="18"/>
    </row>
    <row r="203" spans="7:7">
      <c r="G203" s="18"/>
    </row>
    <row r="204" spans="7:7">
      <c r="G204" s="18"/>
    </row>
    <row r="205" spans="7:7">
      <c r="G205" s="18"/>
    </row>
    <row r="206" spans="7:7">
      <c r="G206" s="18"/>
    </row>
    <row r="207" spans="7:7">
      <c r="G207" s="18"/>
    </row>
    <row r="208" spans="7:7">
      <c r="G208" s="18"/>
    </row>
    <row r="209" spans="7:7">
      <c r="G209" s="18"/>
    </row>
    <row r="210" spans="7:7">
      <c r="G210" s="18"/>
    </row>
    <row r="211" spans="7:7">
      <c r="G211" s="18"/>
    </row>
    <row r="212" spans="7:7">
      <c r="G212" s="18"/>
    </row>
    <row r="213" spans="7:7">
      <c r="G213" s="18"/>
    </row>
    <row r="214" spans="7:7">
      <c r="G214" s="18"/>
    </row>
    <row r="215" spans="7:7">
      <c r="G215" s="18"/>
    </row>
    <row r="216" spans="7:7">
      <c r="G216" s="18"/>
    </row>
    <row r="217" spans="7:7">
      <c r="G217" s="18"/>
    </row>
    <row r="218" spans="7:7">
      <c r="G218" s="18"/>
    </row>
    <row r="219" spans="7:7">
      <c r="G219" s="18"/>
    </row>
    <row r="220" spans="7:7">
      <c r="G220" s="18"/>
    </row>
    <row r="221" spans="7:7">
      <c r="G221" s="18"/>
    </row>
    <row r="222" spans="7:7">
      <c r="G222" s="18"/>
    </row>
    <row r="223" spans="7:7">
      <c r="G223" s="18"/>
    </row>
    <row r="224" spans="7:7">
      <c r="G224" s="18"/>
    </row>
    <row r="225" spans="7:7">
      <c r="G225" s="18"/>
    </row>
    <row r="226" spans="7:7">
      <c r="G226" s="18"/>
    </row>
    <row r="227" spans="7:7">
      <c r="G227" s="18"/>
    </row>
    <row r="228" spans="7:7">
      <c r="G228" s="18"/>
    </row>
    <row r="229" spans="7:7">
      <c r="G229" s="18"/>
    </row>
    <row r="230" spans="7:7">
      <c r="G230" s="18"/>
    </row>
    <row r="231" spans="7:7">
      <c r="G231" s="18"/>
    </row>
    <row r="232" spans="7:7">
      <c r="G232" s="18"/>
    </row>
    <row r="233" spans="7:7">
      <c r="G233" s="18"/>
    </row>
    <row r="234" spans="7:7">
      <c r="G234" s="18"/>
    </row>
    <row r="235" spans="7:7">
      <c r="G235" s="18"/>
    </row>
    <row r="236" spans="7:7">
      <c r="G236" s="18"/>
    </row>
    <row r="237" spans="7:7">
      <c r="G237" s="18"/>
    </row>
    <row r="238" spans="7:7">
      <c r="G238" s="18"/>
    </row>
    <row r="239" spans="7:7">
      <c r="G239" s="18"/>
    </row>
    <row r="240" spans="7:7">
      <c r="G240" s="18"/>
    </row>
    <row r="241" spans="7:7">
      <c r="G241" s="18"/>
    </row>
    <row r="242" spans="7:7">
      <c r="G242" s="18"/>
    </row>
    <row r="243" spans="7:7">
      <c r="G243" s="18"/>
    </row>
    <row r="244" spans="7:7">
      <c r="G244" s="18"/>
    </row>
    <row r="245" spans="7:7">
      <c r="G245" s="18"/>
    </row>
    <row r="246" spans="7:7">
      <c r="G246" s="18"/>
    </row>
    <row r="247" spans="7:7">
      <c r="G247" s="18"/>
    </row>
    <row r="248" spans="7:7">
      <c r="G248" s="18"/>
    </row>
    <row r="249" spans="7:7">
      <c r="G249" s="18"/>
    </row>
    <row r="250" spans="7:7">
      <c r="G250" s="18"/>
    </row>
    <row r="251" spans="7:7">
      <c r="G251" s="18"/>
    </row>
    <row r="252" spans="7:7">
      <c r="G252" s="18"/>
    </row>
    <row r="253" spans="7:7">
      <c r="G253" s="18"/>
    </row>
    <row r="254" spans="7:7">
      <c r="G254" s="18"/>
    </row>
    <row r="255" spans="7:7">
      <c r="G255" s="18"/>
    </row>
    <row r="256" spans="7:7">
      <c r="G256" s="18"/>
    </row>
    <row r="257" spans="7:7">
      <c r="G257" s="18"/>
    </row>
    <row r="258" spans="7:7">
      <c r="G258" s="18"/>
    </row>
    <row r="259" spans="7:7">
      <c r="G259" s="18"/>
    </row>
    <row r="260" spans="7:7">
      <c r="G260" s="18"/>
    </row>
    <row r="261" spans="7:7">
      <c r="G261" s="18"/>
    </row>
    <row r="262" spans="7:7">
      <c r="G262" s="18"/>
    </row>
    <row r="263" spans="7:7">
      <c r="G263" s="18"/>
    </row>
    <row r="264" spans="7:7">
      <c r="G264" s="18"/>
    </row>
    <row r="265" spans="7:7">
      <c r="G265" s="18"/>
    </row>
    <row r="266" spans="7:7">
      <c r="G266" s="18"/>
    </row>
    <row r="267" spans="7:7">
      <c r="G267" s="18"/>
    </row>
    <row r="268" spans="7:7">
      <c r="G268" s="18"/>
    </row>
    <row r="269" spans="7:7">
      <c r="G269" s="18"/>
    </row>
    <row r="270" spans="7:7">
      <c r="G270" s="18"/>
    </row>
    <row r="271" spans="7:7">
      <c r="G271" s="18"/>
    </row>
    <row r="272" spans="7:7">
      <c r="G272" s="18"/>
    </row>
    <row r="273" spans="7:7">
      <c r="G273" s="18"/>
    </row>
    <row r="274" spans="7:7">
      <c r="G274" s="18"/>
    </row>
    <row r="275" spans="7:7">
      <c r="G275" s="18"/>
    </row>
    <row r="276" spans="7:7">
      <c r="G276" s="18"/>
    </row>
    <row r="277" spans="7:7">
      <c r="G277" s="18"/>
    </row>
    <row r="278" spans="7:7">
      <c r="G278" s="18"/>
    </row>
    <row r="279" spans="7:7">
      <c r="G279" s="18"/>
    </row>
    <row r="280" spans="7:7">
      <c r="G280" s="18"/>
    </row>
    <row r="281" spans="7:7">
      <c r="G281" s="18"/>
    </row>
    <row r="282" spans="7:7">
      <c r="G282" s="18"/>
    </row>
    <row r="283" spans="7:7">
      <c r="G283" s="18"/>
    </row>
    <row r="284" spans="7:7">
      <c r="G284" s="18"/>
    </row>
    <row r="285" spans="7:7">
      <c r="G285" s="18"/>
    </row>
    <row r="286" spans="7:7">
      <c r="G286" s="18"/>
    </row>
    <row r="287" spans="7:7">
      <c r="G287" s="18"/>
    </row>
    <row r="288" spans="7:7">
      <c r="G288" s="18"/>
    </row>
    <row r="289" spans="7:7">
      <c r="G289" s="18"/>
    </row>
    <row r="290" spans="7:7">
      <c r="G290" s="18"/>
    </row>
    <row r="291" spans="7:7">
      <c r="G291" s="18"/>
    </row>
    <row r="292" spans="7:7">
      <c r="G292" s="18"/>
    </row>
    <row r="293" spans="7:7">
      <c r="G293" s="18"/>
    </row>
    <row r="294" spans="7:7">
      <c r="G294" s="18"/>
    </row>
    <row r="295" spans="7:7">
      <c r="G295" s="18"/>
    </row>
    <row r="296" spans="7:7">
      <c r="G296" s="18"/>
    </row>
    <row r="297" spans="7:7">
      <c r="G297" s="18"/>
    </row>
    <row r="298" spans="7:7">
      <c r="G298" s="18"/>
    </row>
    <row r="299" spans="7:7">
      <c r="G299" s="18"/>
    </row>
    <row r="300" spans="7:7">
      <c r="G300" s="18"/>
    </row>
    <row r="301" spans="7:7">
      <c r="G301" s="18"/>
    </row>
    <row r="302" spans="7:7">
      <c r="G302" s="18"/>
    </row>
    <row r="303" spans="7:7">
      <c r="G303" s="18"/>
    </row>
    <row r="304" spans="7:7">
      <c r="G304" s="18"/>
    </row>
    <row r="305" spans="7:7">
      <c r="G305" s="18"/>
    </row>
    <row r="306" spans="7:7">
      <c r="G306" s="18"/>
    </row>
    <row r="307" spans="7:7">
      <c r="G307" s="18"/>
    </row>
    <row r="308" spans="7:7">
      <c r="G308" s="18"/>
    </row>
    <row r="309" spans="7:7">
      <c r="G309" s="18"/>
    </row>
    <row r="310" spans="7:7">
      <c r="G310" s="18"/>
    </row>
    <row r="311" spans="7:7">
      <c r="G311" s="18"/>
    </row>
    <row r="312" spans="7:7">
      <c r="G312" s="18"/>
    </row>
    <row r="313" spans="7:7">
      <c r="G313" s="18"/>
    </row>
    <row r="314" spans="7:7">
      <c r="G314" s="18"/>
    </row>
    <row r="315" spans="7:7">
      <c r="G315" s="18"/>
    </row>
    <row r="316" spans="7:7">
      <c r="G316" s="18"/>
    </row>
    <row r="317" spans="7:7">
      <c r="G317" s="18"/>
    </row>
    <row r="318" spans="7:7">
      <c r="G318" s="18"/>
    </row>
    <row r="319" spans="7:7">
      <c r="G319" s="18"/>
    </row>
    <row r="320" spans="7:7">
      <c r="G320" s="18"/>
    </row>
    <row r="321" spans="7:7">
      <c r="G321" s="18"/>
    </row>
    <row r="322" spans="7:7">
      <c r="G322" s="18"/>
    </row>
    <row r="323" spans="7:7">
      <c r="G323" s="18"/>
    </row>
    <row r="324" spans="7:7">
      <c r="G324" s="18"/>
    </row>
    <row r="325" spans="7:7">
      <c r="G325" s="18"/>
    </row>
    <row r="326" spans="7:7">
      <c r="G326" s="18"/>
    </row>
    <row r="327" spans="7:7">
      <c r="G327" s="18"/>
    </row>
    <row r="328" spans="7:7">
      <c r="G328" s="18"/>
    </row>
    <row r="329" spans="7:7">
      <c r="G329" s="18"/>
    </row>
    <row r="330" spans="7:7">
      <c r="G330" s="18"/>
    </row>
    <row r="331" spans="7:7">
      <c r="G331" s="18"/>
    </row>
    <row r="332" spans="7:7">
      <c r="G332" s="18"/>
    </row>
    <row r="333" spans="7:7">
      <c r="G333" s="18"/>
    </row>
    <row r="334" spans="7:7">
      <c r="G334" s="18"/>
    </row>
    <row r="335" spans="7:7">
      <c r="G335" s="18"/>
    </row>
    <row r="336" spans="7:7">
      <c r="G336" s="18"/>
    </row>
    <row r="337" spans="7:7">
      <c r="G337" s="18"/>
    </row>
    <row r="338" spans="7:7">
      <c r="G338" s="18"/>
    </row>
    <row r="339" spans="7:7">
      <c r="G339" s="18"/>
    </row>
    <row r="340" spans="7:7">
      <c r="G340" s="18"/>
    </row>
    <row r="341" spans="7:7">
      <c r="G341" s="18"/>
    </row>
    <row r="342" spans="7:7">
      <c r="G342" s="18"/>
    </row>
    <row r="343" spans="7:7">
      <c r="G343" s="18"/>
    </row>
    <row r="344" spans="7:7">
      <c r="G344" s="18"/>
    </row>
    <row r="345" spans="7:7">
      <c r="G345" s="18"/>
    </row>
    <row r="346" spans="7:7">
      <c r="G346" s="18"/>
    </row>
    <row r="347" spans="7:7">
      <c r="G347" s="18"/>
    </row>
    <row r="348" spans="7:7">
      <c r="G348" s="18"/>
    </row>
    <row r="349" spans="7:7">
      <c r="G349" s="18"/>
    </row>
    <row r="350" spans="7:7">
      <c r="G350" s="18"/>
    </row>
    <row r="351" spans="7:7">
      <c r="G351" s="18"/>
    </row>
    <row r="352" spans="7:7">
      <c r="G352" s="18"/>
    </row>
    <row r="353" spans="7:7">
      <c r="G353" s="18"/>
    </row>
    <row r="354" spans="7:7">
      <c r="G354" s="18"/>
    </row>
    <row r="355" spans="7:7">
      <c r="G355" s="18"/>
    </row>
    <row r="356" spans="7:7">
      <c r="G356" s="18"/>
    </row>
    <row r="357" spans="7:7">
      <c r="G357" s="18"/>
    </row>
    <row r="358" spans="7:7">
      <c r="G358" s="18"/>
    </row>
    <row r="359" spans="7:7">
      <c r="G359" s="18"/>
    </row>
    <row r="360" spans="7:7">
      <c r="G360" s="18"/>
    </row>
    <row r="361" spans="7:7">
      <c r="G361" s="18"/>
    </row>
    <row r="362" spans="7:7">
      <c r="G362" s="18"/>
    </row>
    <row r="363" spans="7:7">
      <c r="G363" s="18"/>
    </row>
    <row r="364" spans="7:7">
      <c r="G364" s="18"/>
    </row>
    <row r="365" spans="7:7">
      <c r="G365" s="18"/>
    </row>
    <row r="366" spans="7:7">
      <c r="G366" s="18"/>
    </row>
    <row r="367" spans="7:7">
      <c r="G367" s="18"/>
    </row>
    <row r="368" spans="7:7">
      <c r="G368" s="18"/>
    </row>
    <row r="369" spans="7:7">
      <c r="G369" s="18"/>
    </row>
    <row r="370" spans="7:7">
      <c r="G370" s="18"/>
    </row>
    <row r="371" spans="7:7">
      <c r="G371" s="18"/>
    </row>
    <row r="372" spans="7:7">
      <c r="G372" s="18"/>
    </row>
    <row r="373" spans="7:7">
      <c r="G373" s="18"/>
    </row>
    <row r="374" spans="7:7">
      <c r="G374" s="18"/>
    </row>
    <row r="375" spans="7:7">
      <c r="G375" s="18"/>
    </row>
    <row r="376" spans="7:7">
      <c r="G376" s="18"/>
    </row>
    <row r="377" spans="7:7">
      <c r="G377" s="18"/>
    </row>
    <row r="378" spans="7:7">
      <c r="G378" s="18"/>
    </row>
    <row r="379" spans="7:7">
      <c r="G379" s="18"/>
    </row>
    <row r="380" spans="7:7">
      <c r="G380" s="18"/>
    </row>
    <row r="381" spans="7:7">
      <c r="G381" s="18"/>
    </row>
    <row r="382" spans="7:7">
      <c r="G382" s="18"/>
    </row>
    <row r="383" spans="7:7">
      <c r="G383" s="18"/>
    </row>
    <row r="384" spans="7:7">
      <c r="G384" s="18"/>
    </row>
    <row r="385" spans="7:7">
      <c r="G385" s="18"/>
    </row>
    <row r="386" spans="7:7">
      <c r="G386" s="18"/>
    </row>
    <row r="387" spans="7:7">
      <c r="G387" s="18"/>
    </row>
    <row r="388" spans="7:7">
      <c r="G388" s="18"/>
    </row>
    <row r="389" spans="7:7">
      <c r="G389" s="18"/>
    </row>
    <row r="390" spans="7:7">
      <c r="G390" s="18"/>
    </row>
    <row r="391" spans="7:7">
      <c r="G391" s="18"/>
    </row>
    <row r="392" spans="7:7">
      <c r="G392" s="18"/>
    </row>
    <row r="393" spans="7:7">
      <c r="G393" s="18"/>
    </row>
    <row r="394" spans="7:7">
      <c r="G394" s="18"/>
    </row>
    <row r="395" spans="7:7">
      <c r="G395" s="18"/>
    </row>
    <row r="396" spans="7:7">
      <c r="G396" s="18"/>
    </row>
    <row r="397" spans="7:7">
      <c r="G397" s="18"/>
    </row>
    <row r="398" spans="7:7">
      <c r="G398" s="18"/>
    </row>
    <row r="399" spans="7:7">
      <c r="G399" s="18"/>
    </row>
    <row r="400" spans="7:7">
      <c r="G400" s="18"/>
    </row>
    <row r="401" spans="7:7">
      <c r="G401" s="18"/>
    </row>
    <row r="402" spans="7:7">
      <c r="G402" s="18"/>
    </row>
    <row r="403" spans="7:7">
      <c r="G403" s="18"/>
    </row>
    <row r="404" spans="7:7">
      <c r="G404" s="18"/>
    </row>
    <row r="405" spans="7:7">
      <c r="G405" s="18"/>
    </row>
    <row r="406" spans="7:7">
      <c r="G406" s="18"/>
    </row>
    <row r="407" spans="7:7">
      <c r="G407" s="18"/>
    </row>
    <row r="408" spans="7:7">
      <c r="G408" s="18"/>
    </row>
    <row r="409" spans="7:7">
      <c r="G409" s="18"/>
    </row>
    <row r="410" spans="7:7">
      <c r="G410" s="18"/>
    </row>
    <row r="411" spans="7:7">
      <c r="G411" s="18"/>
    </row>
    <row r="412" spans="7:7">
      <c r="G412" s="18"/>
    </row>
    <row r="413" spans="7:7">
      <c r="G413" s="18"/>
    </row>
    <row r="414" spans="7:7">
      <c r="G414" s="18"/>
    </row>
    <row r="415" spans="7:7">
      <c r="G415" s="18"/>
    </row>
    <row r="416" spans="7:7">
      <c r="G416" s="18"/>
    </row>
    <row r="417" spans="7:7">
      <c r="G417" s="18"/>
    </row>
    <row r="418" spans="7:7">
      <c r="G418" s="18"/>
    </row>
    <row r="419" spans="7:7">
      <c r="G419" s="18"/>
    </row>
    <row r="420" spans="7:7">
      <c r="G420" s="18"/>
    </row>
    <row r="421" spans="7:7">
      <c r="G421" s="18"/>
    </row>
    <row r="422" spans="7:7">
      <c r="G422" s="18"/>
    </row>
    <row r="423" spans="7:7">
      <c r="G423" s="18"/>
    </row>
    <row r="424" spans="7:7">
      <c r="G424" s="18"/>
    </row>
    <row r="425" spans="7:7">
      <c r="G425" s="18"/>
    </row>
    <row r="426" spans="7:7">
      <c r="G426" s="18"/>
    </row>
    <row r="427" spans="7:7">
      <c r="G427" s="18"/>
    </row>
    <row r="428" spans="7:7">
      <c r="G428" s="18"/>
    </row>
    <row r="429" spans="7:7">
      <c r="G429" s="18"/>
    </row>
    <row r="430" spans="7:7">
      <c r="G430" s="18"/>
    </row>
    <row r="431" spans="7:7">
      <c r="G431" s="18"/>
    </row>
    <row r="432" spans="7:7">
      <c r="G432" s="18"/>
    </row>
    <row r="433" spans="7:7">
      <c r="G433" s="18"/>
    </row>
    <row r="434" spans="7:7">
      <c r="G434" s="18"/>
    </row>
    <row r="435" spans="7:7">
      <c r="G435" s="18"/>
    </row>
    <row r="436" spans="7:7">
      <c r="G436" s="18"/>
    </row>
    <row r="437" spans="7:7">
      <c r="G437" s="18"/>
    </row>
    <row r="438" spans="7:7">
      <c r="G438" s="18"/>
    </row>
    <row r="439" spans="7:7">
      <c r="G439" s="18"/>
    </row>
    <row r="440" spans="7:7">
      <c r="G440" s="18"/>
    </row>
    <row r="441" spans="7:7">
      <c r="G441" s="18"/>
    </row>
    <row r="442" spans="7:7">
      <c r="G442" s="18"/>
    </row>
    <row r="443" spans="7:7">
      <c r="G443" s="18"/>
    </row>
    <row r="444" spans="7:7">
      <c r="G444" s="18"/>
    </row>
    <row r="445" spans="7:7">
      <c r="G445" s="18"/>
    </row>
    <row r="446" spans="7:7">
      <c r="G446" s="18"/>
    </row>
    <row r="447" spans="7:7">
      <c r="G447" s="18"/>
    </row>
    <row r="448" spans="7:7">
      <c r="G448" s="18"/>
    </row>
    <row r="449" spans="7:7">
      <c r="G449" s="18"/>
    </row>
    <row r="450" spans="7:7">
      <c r="G450" s="18"/>
    </row>
    <row r="451" spans="7:7">
      <c r="G451" s="18"/>
    </row>
    <row r="452" spans="7:7">
      <c r="G452" s="18"/>
    </row>
    <row r="453" spans="7:7">
      <c r="G453" s="18"/>
    </row>
    <row r="454" spans="7:7">
      <c r="G454" s="18"/>
    </row>
    <row r="455" spans="7:7">
      <c r="G455" s="18"/>
    </row>
    <row r="456" spans="7:7">
      <c r="G456" s="18"/>
    </row>
    <row r="457" spans="7:7">
      <c r="G457" s="18"/>
    </row>
    <row r="458" spans="7:7">
      <c r="G458" s="18"/>
    </row>
    <row r="459" spans="7:7">
      <c r="G459" s="18"/>
    </row>
    <row r="460" spans="7:7">
      <c r="G460" s="18"/>
    </row>
    <row r="461" spans="7:7">
      <c r="G461" s="18"/>
    </row>
    <row r="462" spans="7:7">
      <c r="G462" s="18"/>
    </row>
    <row r="463" spans="7:7">
      <c r="G463" s="18"/>
    </row>
    <row r="464" spans="7:7">
      <c r="G464" s="18"/>
    </row>
    <row r="465" spans="7:7">
      <c r="G465" s="18"/>
    </row>
    <row r="466" spans="7:7">
      <c r="G466" s="18"/>
    </row>
    <row r="467" spans="7:7">
      <c r="G467" s="18"/>
    </row>
    <row r="468" spans="7:7">
      <c r="G468" s="18"/>
    </row>
    <row r="469" spans="7:7">
      <c r="G469" s="18"/>
    </row>
    <row r="470" spans="7:7">
      <c r="G470" s="18"/>
    </row>
    <row r="471" spans="7:7">
      <c r="G471" s="18"/>
    </row>
    <row r="472" spans="7:7">
      <c r="G472" s="18"/>
    </row>
    <row r="473" spans="7:7">
      <c r="G473" s="18"/>
    </row>
    <row r="474" spans="7:7">
      <c r="G474" s="18"/>
    </row>
    <row r="475" spans="7:7">
      <c r="G475" s="18"/>
    </row>
    <row r="476" spans="7:7">
      <c r="G476" s="18"/>
    </row>
    <row r="477" spans="7:7">
      <c r="G477" s="18"/>
    </row>
    <row r="478" spans="7:7">
      <c r="G478" s="18"/>
    </row>
    <row r="479" spans="7:7">
      <c r="G479" s="18"/>
    </row>
    <row r="480" spans="7:7">
      <c r="G480" s="18"/>
    </row>
    <row r="481" spans="7:7">
      <c r="G481" s="18"/>
    </row>
    <row r="482" spans="7:7">
      <c r="G482" s="18"/>
    </row>
    <row r="483" spans="7:7">
      <c r="G483" s="18"/>
    </row>
    <row r="484" spans="7:7">
      <c r="G484" s="18"/>
    </row>
    <row r="485" spans="7:7">
      <c r="G485" s="18"/>
    </row>
    <row r="486" spans="7:7">
      <c r="G486" s="18"/>
    </row>
    <row r="487" spans="7:7">
      <c r="G487" s="18"/>
    </row>
    <row r="488" spans="7:7">
      <c r="G488" s="18"/>
    </row>
    <row r="489" spans="7:7">
      <c r="G489" s="18"/>
    </row>
    <row r="490" spans="7:7">
      <c r="G490" s="18"/>
    </row>
    <row r="491" spans="7:7">
      <c r="G491" s="18"/>
    </row>
    <row r="492" spans="7:7">
      <c r="G492" s="18"/>
    </row>
    <row r="493" spans="7:7">
      <c r="G493" s="18"/>
    </row>
    <row r="494" spans="7:7">
      <c r="G494" s="18"/>
    </row>
    <row r="495" spans="7:7">
      <c r="G495" s="18"/>
    </row>
    <row r="496" spans="7:7">
      <c r="G496" s="18"/>
    </row>
    <row r="497" spans="7:7">
      <c r="G497" s="18"/>
    </row>
    <row r="498" spans="7:7">
      <c r="G498" s="18"/>
    </row>
    <row r="499" spans="7:7">
      <c r="G499" s="18"/>
    </row>
    <row r="500" spans="7:7">
      <c r="G500" s="18"/>
    </row>
    <row r="501" spans="7:7">
      <c r="G501" s="18"/>
    </row>
    <row r="502" spans="7:7">
      <c r="G502" s="18"/>
    </row>
    <row r="503" spans="7:7">
      <c r="G503" s="18"/>
    </row>
    <row r="504" spans="7:7">
      <c r="G504" s="18"/>
    </row>
    <row r="505" spans="7:7">
      <c r="G505" s="18"/>
    </row>
    <row r="506" spans="7:7">
      <c r="G506" s="18"/>
    </row>
    <row r="507" spans="7:7">
      <c r="G507" s="18"/>
    </row>
    <row r="508" spans="7:7">
      <c r="G508" s="18"/>
    </row>
    <row r="509" spans="7:7">
      <c r="G509" s="18"/>
    </row>
    <row r="510" spans="7:7">
      <c r="G510" s="18"/>
    </row>
    <row r="511" spans="7:7">
      <c r="G511" s="18"/>
    </row>
    <row r="512" spans="7:7">
      <c r="G512" s="18"/>
    </row>
    <row r="513" spans="7:7">
      <c r="G513" s="18"/>
    </row>
    <row r="514" spans="7:7">
      <c r="G514" s="18"/>
    </row>
    <row r="515" spans="7:7">
      <c r="G515" s="18"/>
    </row>
    <row r="516" spans="7:7">
      <c r="G516" s="18"/>
    </row>
    <row r="517" spans="7:7">
      <c r="G517" s="18"/>
    </row>
    <row r="518" spans="7:7">
      <c r="G518" s="18"/>
    </row>
    <row r="519" spans="7:7">
      <c r="G519" s="18"/>
    </row>
    <row r="520" spans="7:7">
      <c r="G520" s="18"/>
    </row>
    <row r="521" spans="7:7">
      <c r="G521" s="18"/>
    </row>
    <row r="522" spans="7:7">
      <c r="G522" s="18"/>
    </row>
    <row r="523" spans="7:7">
      <c r="G523" s="18"/>
    </row>
    <row r="524" spans="7:7">
      <c r="G524" s="18"/>
    </row>
    <row r="525" spans="7:7">
      <c r="G525" s="18"/>
    </row>
    <row r="526" spans="7:7">
      <c r="G526" s="18"/>
    </row>
    <row r="527" spans="7:7">
      <c r="G527" s="18"/>
    </row>
    <row r="528" spans="7:7">
      <c r="G528" s="18"/>
    </row>
    <row r="529" spans="7:7">
      <c r="G529" s="18"/>
    </row>
    <row r="530" spans="7:7">
      <c r="G530" s="18"/>
    </row>
    <row r="531" spans="7:7">
      <c r="G531" s="18"/>
    </row>
    <row r="532" spans="7:7">
      <c r="G532" s="18"/>
    </row>
    <row r="533" spans="7:7">
      <c r="G533" s="18"/>
    </row>
    <row r="534" spans="7:7">
      <c r="G534" s="18"/>
    </row>
    <row r="535" spans="7:7">
      <c r="G535" s="18"/>
    </row>
    <row r="536" spans="7:7">
      <c r="G536" s="18"/>
    </row>
    <row r="537" spans="7:7">
      <c r="G537" s="18"/>
    </row>
    <row r="538" spans="7:7">
      <c r="G538" s="18"/>
    </row>
    <row r="539" spans="7:7">
      <c r="G539" s="18"/>
    </row>
    <row r="540" spans="7:7">
      <c r="G540" s="18"/>
    </row>
    <row r="541" spans="7:7">
      <c r="G541" s="18"/>
    </row>
    <row r="542" spans="7:7">
      <c r="G542" s="18"/>
    </row>
    <row r="543" spans="7:7">
      <c r="G543" s="18"/>
    </row>
    <row r="544" spans="7:7">
      <c r="G544" s="18"/>
    </row>
    <row r="545" spans="7:7">
      <c r="G545" s="18"/>
    </row>
    <row r="546" spans="7:7">
      <c r="G546" s="18"/>
    </row>
    <row r="547" spans="7:7">
      <c r="G547" s="18"/>
    </row>
    <row r="548" spans="7:7">
      <c r="G548" s="18"/>
    </row>
    <row r="549" spans="7:7">
      <c r="G549" s="18"/>
    </row>
    <row r="550" spans="7:7">
      <c r="G550" s="18"/>
    </row>
    <row r="551" spans="7:7">
      <c r="G551" s="18"/>
    </row>
    <row r="552" spans="7:7">
      <c r="G552" s="18"/>
    </row>
    <row r="553" spans="7:7">
      <c r="G553" s="18"/>
    </row>
    <row r="554" spans="7:7">
      <c r="G554" s="18"/>
    </row>
    <row r="555" spans="7:7">
      <c r="G555" s="18"/>
    </row>
    <row r="556" spans="7:7">
      <c r="G556" s="18"/>
    </row>
    <row r="557" spans="7:7">
      <c r="G557" s="18"/>
    </row>
    <row r="558" spans="7:7">
      <c r="G558" s="18"/>
    </row>
    <row r="559" spans="7:7">
      <c r="G559" s="18"/>
    </row>
    <row r="560" spans="7:7">
      <c r="G560" s="18"/>
    </row>
    <row r="561" spans="7:7">
      <c r="G561" s="18"/>
    </row>
    <row r="562" spans="7:7">
      <c r="G562" s="18"/>
    </row>
    <row r="563" spans="7:7">
      <c r="G563" s="18"/>
    </row>
    <row r="564" spans="7:7">
      <c r="G564" s="18"/>
    </row>
    <row r="565" spans="7:7">
      <c r="G565" s="18"/>
    </row>
    <row r="566" spans="7:7">
      <c r="G566" s="18"/>
    </row>
    <row r="567" spans="7:7">
      <c r="G567" s="18"/>
    </row>
    <row r="568" spans="7:7">
      <c r="G568" s="18"/>
    </row>
    <row r="569" spans="7:7">
      <c r="G569" s="18"/>
    </row>
    <row r="570" spans="7:7">
      <c r="G570" s="18"/>
    </row>
    <row r="571" spans="7:7">
      <c r="G571" s="18"/>
    </row>
    <row r="572" spans="7:7">
      <c r="G572" s="18"/>
    </row>
    <row r="573" spans="7:7">
      <c r="G573" s="18"/>
    </row>
    <row r="574" spans="7:7">
      <c r="G574" s="18"/>
    </row>
    <row r="575" spans="7:7">
      <c r="G575" s="18"/>
    </row>
    <row r="576" spans="7:7">
      <c r="G576" s="18"/>
    </row>
    <row r="577" spans="7:7">
      <c r="G577" s="18"/>
    </row>
    <row r="578" spans="7:7">
      <c r="G578" s="18"/>
    </row>
    <row r="579" spans="7:7">
      <c r="G579" s="18"/>
    </row>
    <row r="580" spans="7:7">
      <c r="G580" s="18"/>
    </row>
    <row r="581" spans="7:7">
      <c r="G581" s="18"/>
    </row>
    <row r="582" spans="7:7">
      <c r="G582" s="18"/>
    </row>
    <row r="583" spans="7:7">
      <c r="G583" s="18"/>
    </row>
    <row r="584" spans="7:7">
      <c r="G584" s="18"/>
    </row>
    <row r="585" spans="7:7">
      <c r="G585" s="18"/>
    </row>
    <row r="586" spans="7:7">
      <c r="G586" s="18"/>
    </row>
    <row r="587" spans="7:7">
      <c r="G587" s="18"/>
    </row>
    <row r="588" spans="7:7">
      <c r="G588" s="18"/>
    </row>
    <row r="589" spans="7:7">
      <c r="G589" s="18"/>
    </row>
    <row r="590" spans="7:7">
      <c r="G590" s="18"/>
    </row>
    <row r="591" spans="7:7">
      <c r="G591" s="18"/>
    </row>
    <row r="592" spans="7:7">
      <c r="G592" s="18"/>
    </row>
    <row r="593" spans="7:7">
      <c r="G593" s="18"/>
    </row>
    <row r="594" spans="7:7">
      <c r="G594" s="18"/>
    </row>
    <row r="595" spans="7:7">
      <c r="G595" s="18"/>
    </row>
    <row r="596" spans="7:7">
      <c r="G596" s="18"/>
    </row>
    <row r="597" spans="7:7">
      <c r="G597" s="18"/>
    </row>
    <row r="598" spans="7:7">
      <c r="G598" s="18"/>
    </row>
    <row r="599" spans="7:7">
      <c r="G599" s="18"/>
    </row>
    <row r="600" spans="7:7">
      <c r="G600" s="18"/>
    </row>
    <row r="601" spans="7:7">
      <c r="G601" s="18"/>
    </row>
    <row r="602" spans="7:7">
      <c r="G602" s="18"/>
    </row>
    <row r="603" spans="7:7">
      <c r="G603" s="18"/>
    </row>
    <row r="604" spans="7:7">
      <c r="G604" s="18"/>
    </row>
    <row r="605" spans="7:7">
      <c r="G605" s="18"/>
    </row>
    <row r="606" spans="7:7">
      <c r="G606" s="18"/>
    </row>
    <row r="607" spans="7:7">
      <c r="G607" s="18"/>
    </row>
    <row r="608" spans="7:7">
      <c r="G608" s="18"/>
    </row>
    <row r="609" spans="7:7">
      <c r="G609" s="18"/>
    </row>
    <row r="610" spans="7:7">
      <c r="G610" s="18"/>
    </row>
    <row r="611" spans="7:7">
      <c r="G611" s="18"/>
    </row>
    <row r="612" spans="7:7">
      <c r="G612" s="18"/>
    </row>
    <row r="613" spans="7:7">
      <c r="G613" s="18"/>
    </row>
    <row r="614" spans="7:7">
      <c r="G614" s="18"/>
    </row>
    <row r="615" spans="7:7">
      <c r="G615" s="18"/>
    </row>
    <row r="616" spans="7:7">
      <c r="G616" s="18"/>
    </row>
    <row r="617" spans="7:7">
      <c r="G617" s="18"/>
    </row>
    <row r="618" spans="7:7">
      <c r="G618" s="18"/>
    </row>
    <row r="619" spans="7:7">
      <c r="G619" s="18"/>
    </row>
    <row r="620" spans="7:7">
      <c r="G620" s="18"/>
    </row>
    <row r="621" spans="7:7">
      <c r="G621" s="18"/>
    </row>
    <row r="622" spans="7:7">
      <c r="G622" s="18"/>
    </row>
    <row r="623" spans="7:7">
      <c r="G623" s="18"/>
    </row>
    <row r="624" spans="7:7">
      <c r="G624" s="18"/>
    </row>
    <row r="625" spans="7:7">
      <c r="G625" s="18"/>
    </row>
    <row r="626" spans="7:7">
      <c r="G626" s="18"/>
    </row>
    <row r="627" spans="7:7">
      <c r="G627" s="18"/>
    </row>
    <row r="628" spans="7:7">
      <c r="G628" s="18"/>
    </row>
    <row r="629" spans="7:7">
      <c r="G629" s="18"/>
    </row>
    <row r="630" spans="7:7">
      <c r="G630" s="18"/>
    </row>
    <row r="631" spans="7:7">
      <c r="G631" s="18"/>
    </row>
    <row r="632" spans="7:7">
      <c r="G632" s="18"/>
    </row>
    <row r="633" spans="7:7">
      <c r="G633" s="18"/>
    </row>
    <row r="634" spans="7:7">
      <c r="G634" s="18"/>
    </row>
    <row r="635" spans="7:7">
      <c r="G635" s="18"/>
    </row>
    <row r="636" spans="7:7">
      <c r="G636" s="18"/>
    </row>
    <row r="637" spans="7:7">
      <c r="G637" s="18"/>
    </row>
    <row r="638" spans="7:7">
      <c r="G638" s="18"/>
    </row>
    <row r="639" spans="7:7">
      <c r="G639" s="18"/>
    </row>
    <row r="640" spans="7:7">
      <c r="G640" s="18"/>
    </row>
    <row r="641" spans="7:7">
      <c r="G641" s="18"/>
    </row>
    <row r="642" spans="7:7">
      <c r="G642" s="18"/>
    </row>
    <row r="643" spans="7:7">
      <c r="G643" s="18"/>
    </row>
    <row r="644" spans="7:7">
      <c r="G644" s="18"/>
    </row>
    <row r="645" spans="7:7">
      <c r="G645" s="18"/>
    </row>
    <row r="646" spans="7:7">
      <c r="G646" s="18"/>
    </row>
    <row r="647" spans="7:7">
      <c r="G647" s="18"/>
    </row>
    <row r="648" spans="7:7">
      <c r="G648" s="18"/>
    </row>
    <row r="649" spans="7:7">
      <c r="G649" s="18"/>
    </row>
    <row r="650" spans="7:7">
      <c r="G650" s="18"/>
    </row>
    <row r="651" spans="7:7">
      <c r="G651" s="18"/>
    </row>
    <row r="652" spans="7:7">
      <c r="G652" s="18"/>
    </row>
    <row r="653" spans="7:7">
      <c r="G653" s="18"/>
    </row>
    <row r="654" spans="7:7">
      <c r="G654" s="18"/>
    </row>
    <row r="655" spans="7:7">
      <c r="G655" s="18"/>
    </row>
    <row r="656" spans="7:7">
      <c r="G656" s="18"/>
    </row>
    <row r="657" spans="7:7">
      <c r="G657" s="18"/>
    </row>
    <row r="658" spans="7:7">
      <c r="G658" s="18"/>
    </row>
    <row r="659" spans="7:7">
      <c r="G659" s="18"/>
    </row>
    <row r="660" spans="7:7">
      <c r="G660" s="18"/>
    </row>
    <row r="661" spans="7:7">
      <c r="G661" s="18"/>
    </row>
    <row r="662" spans="7:7">
      <c r="G662" s="18"/>
    </row>
    <row r="663" spans="7:7">
      <c r="G663" s="18"/>
    </row>
    <row r="664" spans="7:7">
      <c r="G664" s="18"/>
    </row>
    <row r="665" spans="7:7">
      <c r="G665" s="18"/>
    </row>
    <row r="666" spans="7:7">
      <c r="G666" s="18"/>
    </row>
    <row r="667" spans="7:7">
      <c r="G667" s="18"/>
    </row>
    <row r="668" spans="7:7">
      <c r="G668" s="18"/>
    </row>
    <row r="669" spans="7:7">
      <c r="G669" s="18"/>
    </row>
    <row r="670" spans="7:7">
      <c r="G670" s="18"/>
    </row>
    <row r="671" spans="7:7">
      <c r="G671" s="18"/>
    </row>
    <row r="672" spans="7:7">
      <c r="G672" s="18"/>
    </row>
    <row r="673" spans="7:7">
      <c r="G673" s="18"/>
    </row>
    <row r="674" spans="7:7">
      <c r="G674" s="18"/>
    </row>
    <row r="675" spans="7:7">
      <c r="G675" s="18"/>
    </row>
    <row r="676" spans="7:7">
      <c r="G676" s="18"/>
    </row>
    <row r="677" spans="7:7">
      <c r="G677" s="18"/>
    </row>
    <row r="678" spans="7:7">
      <c r="G678" s="18"/>
    </row>
    <row r="679" spans="7:7">
      <c r="G679" s="18"/>
    </row>
    <row r="680" spans="7:7">
      <c r="G680" s="18"/>
    </row>
    <row r="681" spans="7:7">
      <c r="G681" s="18"/>
    </row>
    <row r="682" spans="7:7">
      <c r="G682" s="18"/>
    </row>
    <row r="683" spans="7:7">
      <c r="G683" s="18"/>
    </row>
    <row r="684" spans="7:7">
      <c r="G684" s="18"/>
    </row>
    <row r="685" spans="7:7">
      <c r="G685" s="18"/>
    </row>
    <row r="686" spans="7:7">
      <c r="G686" s="18"/>
    </row>
    <row r="687" spans="7:7">
      <c r="G687" s="18"/>
    </row>
    <row r="688" spans="7:7">
      <c r="G688" s="18"/>
    </row>
    <row r="689" spans="7:7">
      <c r="G689" s="18"/>
    </row>
    <row r="690" spans="7:7">
      <c r="G690" s="18"/>
    </row>
    <row r="691" spans="7:7">
      <c r="G691" s="18"/>
    </row>
    <row r="692" spans="7:7">
      <c r="G692" s="18"/>
    </row>
    <row r="693" spans="7:7">
      <c r="G693" s="18"/>
    </row>
    <row r="694" spans="7:7">
      <c r="G694" s="18"/>
    </row>
    <row r="695" spans="7:7">
      <c r="G695" s="18"/>
    </row>
    <row r="696" spans="7:7">
      <c r="G696" s="18"/>
    </row>
    <row r="697" spans="7:7">
      <c r="G697" s="18"/>
    </row>
    <row r="698" spans="7:7">
      <c r="G698" s="18"/>
    </row>
    <row r="699" spans="7:7">
      <c r="G699" s="18"/>
    </row>
    <row r="700" spans="7:7">
      <c r="G700" s="18"/>
    </row>
    <row r="701" spans="7:7">
      <c r="G701" s="18"/>
    </row>
    <row r="702" spans="7:7">
      <c r="G702" s="18"/>
    </row>
    <row r="703" spans="7:7">
      <c r="G703" s="18"/>
    </row>
    <row r="704" spans="7:7">
      <c r="G704" s="18"/>
    </row>
    <row r="705" spans="7:7">
      <c r="G705" s="18"/>
    </row>
    <row r="706" spans="7:7">
      <c r="G706" s="18"/>
    </row>
    <row r="707" spans="7:7">
      <c r="G707" s="18"/>
    </row>
    <row r="708" spans="7:7">
      <c r="G708" s="18"/>
    </row>
    <row r="709" spans="7:7">
      <c r="G709" s="18"/>
    </row>
    <row r="710" spans="7:7">
      <c r="G710" s="18"/>
    </row>
    <row r="711" spans="7:7">
      <c r="G711" s="18"/>
    </row>
    <row r="712" spans="7:7">
      <c r="G712" s="18"/>
    </row>
    <row r="713" spans="7:7">
      <c r="G713" s="18"/>
    </row>
    <row r="714" spans="7:7">
      <c r="G714" s="18"/>
    </row>
    <row r="715" spans="7:7">
      <c r="G715" s="18"/>
    </row>
    <row r="716" spans="7:7">
      <c r="G716" s="18"/>
    </row>
    <row r="717" spans="7:7">
      <c r="G717" s="18"/>
    </row>
    <row r="718" spans="7:7">
      <c r="G718" s="18"/>
    </row>
    <row r="719" spans="7:7">
      <c r="G719" s="18"/>
    </row>
    <row r="720" spans="7:7">
      <c r="G720" s="18"/>
    </row>
    <row r="721" spans="7:7">
      <c r="G721" s="18"/>
    </row>
    <row r="722" spans="7:7">
      <c r="G722" s="18"/>
    </row>
    <row r="723" spans="7:7">
      <c r="G723" s="18"/>
    </row>
    <row r="724" spans="7:7">
      <c r="G724" s="18"/>
    </row>
    <row r="725" spans="7:7">
      <c r="G725" s="18"/>
    </row>
    <row r="726" spans="7:7">
      <c r="G726" s="18"/>
    </row>
    <row r="727" spans="7:7">
      <c r="G727" s="18"/>
    </row>
    <row r="728" spans="7:7">
      <c r="G728" s="18"/>
    </row>
    <row r="729" spans="7:7">
      <c r="G729" s="18"/>
    </row>
    <row r="730" spans="7:7">
      <c r="G730" s="18"/>
    </row>
    <row r="731" spans="7:7">
      <c r="G731" s="18"/>
    </row>
    <row r="732" spans="7:7">
      <c r="G732" s="18"/>
    </row>
    <row r="733" spans="7:7">
      <c r="G733" s="18"/>
    </row>
    <row r="734" spans="7:7">
      <c r="G734" s="18"/>
    </row>
    <row r="735" spans="7:7">
      <c r="G735" s="18"/>
    </row>
    <row r="736" spans="7:7">
      <c r="G736" s="18"/>
    </row>
    <row r="737" spans="7:7">
      <c r="G737" s="18"/>
    </row>
    <row r="738" spans="7:7">
      <c r="G738" s="18"/>
    </row>
    <row r="739" spans="7:7">
      <c r="G739" s="18"/>
    </row>
    <row r="740" spans="7:7">
      <c r="G740" s="18"/>
    </row>
    <row r="741" spans="7:7">
      <c r="G741" s="18"/>
    </row>
    <row r="742" spans="7:7">
      <c r="G742" s="18"/>
    </row>
    <row r="743" spans="7:7">
      <c r="G743" s="18"/>
    </row>
    <row r="744" spans="7:7">
      <c r="G744" s="18"/>
    </row>
    <row r="745" spans="7:7">
      <c r="G745" s="18"/>
    </row>
    <row r="746" spans="7:7">
      <c r="G746" s="18"/>
    </row>
    <row r="747" spans="7:7">
      <c r="G747" s="18"/>
    </row>
    <row r="748" spans="7:7">
      <c r="G748" s="18"/>
    </row>
    <row r="749" spans="7:7">
      <c r="G749" s="18"/>
    </row>
    <row r="750" spans="7:7">
      <c r="G750" s="18"/>
    </row>
    <row r="751" spans="7:7">
      <c r="G751" s="18"/>
    </row>
    <row r="752" spans="7:7">
      <c r="G752" s="18"/>
    </row>
    <row r="753" spans="7:7">
      <c r="G753" s="18"/>
    </row>
    <row r="754" spans="7:7">
      <c r="G754" s="18"/>
    </row>
    <row r="755" spans="7:7">
      <c r="G755" s="18"/>
    </row>
    <row r="756" spans="7:7">
      <c r="G756" s="18"/>
    </row>
    <row r="757" spans="7:7">
      <c r="G757" s="18"/>
    </row>
    <row r="758" spans="7:7">
      <c r="G758" s="18"/>
    </row>
    <row r="759" spans="7:7">
      <c r="G759" s="18"/>
    </row>
    <row r="760" spans="7:7">
      <c r="G760" s="18"/>
    </row>
    <row r="761" spans="7:7">
      <c r="G761" s="18"/>
    </row>
    <row r="762" spans="7:7">
      <c r="G762" s="18"/>
    </row>
    <row r="763" spans="7:7">
      <c r="G763" s="18"/>
    </row>
    <row r="764" spans="7:7">
      <c r="G764" s="18"/>
    </row>
    <row r="765" spans="7:7">
      <c r="G765" s="18"/>
    </row>
    <row r="766" spans="7:7">
      <c r="G766" s="18"/>
    </row>
    <row r="767" spans="7:7">
      <c r="G767" s="18"/>
    </row>
    <row r="768" spans="7:7">
      <c r="G768" s="18"/>
    </row>
    <row r="769" spans="7:7">
      <c r="G769" s="18"/>
    </row>
    <row r="770" spans="7:7">
      <c r="G770" s="18"/>
    </row>
    <row r="771" spans="7:7">
      <c r="G771" s="18"/>
    </row>
    <row r="772" spans="7:7">
      <c r="G772" s="18"/>
    </row>
    <row r="773" spans="7:7">
      <c r="G773" s="18"/>
    </row>
    <row r="774" spans="7:7">
      <c r="G774" s="18"/>
    </row>
    <row r="775" spans="7:7">
      <c r="G775" s="18"/>
    </row>
    <row r="776" spans="7:7">
      <c r="G776" s="18"/>
    </row>
    <row r="777" spans="7:7">
      <c r="G777" s="18"/>
    </row>
    <row r="778" spans="7:7">
      <c r="G778" s="18"/>
    </row>
    <row r="779" spans="7:7">
      <c r="G779" s="18"/>
    </row>
    <row r="780" spans="7:7">
      <c r="G780" s="18"/>
    </row>
    <row r="781" spans="7:7">
      <c r="G781" s="18"/>
    </row>
    <row r="782" spans="7:7">
      <c r="G782" s="18"/>
    </row>
    <row r="783" spans="7:7">
      <c r="G783" s="18"/>
    </row>
    <row r="784" spans="7:7">
      <c r="G784" s="18"/>
    </row>
    <row r="785" spans="7:7">
      <c r="G785" s="18"/>
    </row>
    <row r="786" spans="7:7">
      <c r="G786" s="18"/>
    </row>
    <row r="787" spans="7:7">
      <c r="G787" s="18"/>
    </row>
    <row r="788" spans="7:7">
      <c r="G788" s="18"/>
    </row>
    <row r="789" spans="7:7">
      <c r="G789" s="18"/>
    </row>
    <row r="790" spans="7:7">
      <c r="G790" s="18"/>
    </row>
    <row r="791" spans="7:7">
      <c r="G791" s="18"/>
    </row>
    <row r="792" spans="7:7">
      <c r="G792" s="18"/>
    </row>
    <row r="793" spans="7:7">
      <c r="G793" s="18"/>
    </row>
    <row r="794" spans="7:7">
      <c r="G794" s="18"/>
    </row>
    <row r="795" spans="7:7">
      <c r="G795" s="18"/>
    </row>
    <row r="796" spans="7:7">
      <c r="G796" s="18"/>
    </row>
    <row r="797" spans="7:7">
      <c r="G797" s="18"/>
    </row>
    <row r="798" spans="7:7">
      <c r="G798" s="18"/>
    </row>
    <row r="799" spans="7:7">
      <c r="G799" s="18"/>
    </row>
    <row r="800" spans="7:7">
      <c r="G800" s="18"/>
    </row>
    <row r="801" spans="7:7">
      <c r="G801" s="18"/>
    </row>
    <row r="802" spans="7:7">
      <c r="G802" s="18"/>
    </row>
    <row r="803" spans="7:7">
      <c r="G803" s="18"/>
    </row>
    <row r="804" spans="7:7">
      <c r="G804" s="18"/>
    </row>
    <row r="805" spans="7:7">
      <c r="G805" s="18"/>
    </row>
    <row r="806" spans="7:7">
      <c r="G806" s="18"/>
    </row>
    <row r="807" spans="7:7">
      <c r="G807" s="18"/>
    </row>
    <row r="808" spans="7:7">
      <c r="G808" s="18"/>
    </row>
    <row r="809" spans="7:7">
      <c r="G809" s="18"/>
    </row>
    <row r="810" spans="7:7">
      <c r="G810" s="18"/>
    </row>
    <row r="811" spans="7:7">
      <c r="G811" s="18"/>
    </row>
    <row r="812" spans="7:7">
      <c r="G812" s="18"/>
    </row>
    <row r="813" spans="7:7">
      <c r="G813" s="18"/>
    </row>
    <row r="814" spans="7:7">
      <c r="G814" s="18"/>
    </row>
    <row r="815" spans="7:7">
      <c r="G815" s="18"/>
    </row>
    <row r="816" spans="7:7">
      <c r="G816" s="18"/>
    </row>
    <row r="817" spans="7:7">
      <c r="G817" s="18"/>
    </row>
    <row r="818" spans="7:7">
      <c r="G818" s="18"/>
    </row>
    <row r="819" spans="7:7">
      <c r="G819" s="18"/>
    </row>
    <row r="820" spans="7:7">
      <c r="G820" s="18"/>
    </row>
    <row r="821" spans="7:7">
      <c r="G821" s="18"/>
    </row>
    <row r="822" spans="7:7">
      <c r="G822" s="18"/>
    </row>
    <row r="823" spans="7:7">
      <c r="G823" s="18"/>
    </row>
    <row r="824" spans="7:7">
      <c r="G824" s="18"/>
    </row>
    <row r="825" spans="7:7">
      <c r="G825" s="18"/>
    </row>
    <row r="826" spans="7:7">
      <c r="G826" s="18"/>
    </row>
    <row r="827" spans="7:7">
      <c r="G827" s="18"/>
    </row>
    <row r="828" spans="7:7">
      <c r="G828" s="18"/>
    </row>
    <row r="829" spans="7:7">
      <c r="G829" s="18"/>
    </row>
    <row r="830" spans="7:7">
      <c r="G830" s="18"/>
    </row>
    <row r="831" spans="7:7">
      <c r="G831" s="18"/>
    </row>
    <row r="832" spans="7:7">
      <c r="G832" s="18"/>
    </row>
    <row r="833" spans="7:7">
      <c r="G833" s="18"/>
    </row>
    <row r="834" spans="7:7">
      <c r="G834" s="18"/>
    </row>
    <row r="835" spans="7:7">
      <c r="G835" s="18"/>
    </row>
    <row r="836" spans="7:7">
      <c r="G836" s="18"/>
    </row>
    <row r="837" spans="7:7">
      <c r="G837" s="18"/>
    </row>
    <row r="838" spans="7:7">
      <c r="G838" s="18"/>
    </row>
    <row r="839" spans="7:7">
      <c r="G839" s="18"/>
    </row>
    <row r="840" spans="7:7">
      <c r="G840" s="18"/>
    </row>
    <row r="841" spans="7:7">
      <c r="G841" s="18"/>
    </row>
    <row r="842" spans="7:7">
      <c r="G842" s="18"/>
    </row>
    <row r="843" spans="7:7">
      <c r="G843" s="18"/>
    </row>
    <row r="844" spans="7:7">
      <c r="G844" s="18"/>
    </row>
    <row r="845" spans="7:7">
      <c r="G845" s="18"/>
    </row>
    <row r="846" spans="7:7">
      <c r="G846" s="18"/>
    </row>
    <row r="847" spans="7:7">
      <c r="G847" s="18"/>
    </row>
    <row r="848" spans="7:7">
      <c r="G848" s="18"/>
    </row>
    <row r="849" spans="7:7">
      <c r="G849" s="18"/>
    </row>
    <row r="850" spans="7:7">
      <c r="G850" s="18"/>
    </row>
    <row r="851" spans="7:7">
      <c r="G851" s="18"/>
    </row>
    <row r="852" spans="7:7">
      <c r="G852" s="18"/>
    </row>
    <row r="853" spans="7:7">
      <c r="G853" s="18"/>
    </row>
    <row r="854" spans="7:7">
      <c r="G854" s="18"/>
    </row>
    <row r="855" spans="7:7">
      <c r="G855" s="18"/>
    </row>
    <row r="856" spans="7:7">
      <c r="G856" s="18"/>
    </row>
    <row r="857" spans="7:7">
      <c r="G857" s="18"/>
    </row>
    <row r="858" spans="7:7">
      <c r="G858" s="18"/>
    </row>
    <row r="859" spans="7:7">
      <c r="G859" s="18"/>
    </row>
    <row r="860" spans="7:7">
      <c r="G860" s="18"/>
    </row>
    <row r="861" spans="7:7">
      <c r="G861" s="18"/>
    </row>
    <row r="862" spans="7:7">
      <c r="G862" s="18"/>
    </row>
    <row r="863" spans="7:7">
      <c r="G863" s="18"/>
    </row>
    <row r="864" spans="7:7">
      <c r="G864" s="18"/>
    </row>
    <row r="865" spans="7:7">
      <c r="G865" s="18"/>
    </row>
    <row r="866" spans="7:7">
      <c r="G866" s="18"/>
    </row>
    <row r="867" spans="7:7">
      <c r="G867" s="18"/>
    </row>
    <row r="868" spans="7:7">
      <c r="G868" s="18"/>
    </row>
    <row r="869" spans="7:7">
      <c r="G869" s="18"/>
    </row>
    <row r="870" spans="7:7">
      <c r="G870" s="18"/>
    </row>
    <row r="871" spans="7:7">
      <c r="G871" s="18"/>
    </row>
    <row r="872" spans="7:7">
      <c r="G872" s="18"/>
    </row>
    <row r="873" spans="7:7">
      <c r="G873" s="18"/>
    </row>
    <row r="874" spans="7:7">
      <c r="G874" s="18"/>
    </row>
    <row r="875" spans="7:7">
      <c r="G875" s="18"/>
    </row>
    <row r="876" spans="7:7">
      <c r="G876" s="18"/>
    </row>
    <row r="877" spans="7:7">
      <c r="G877" s="18"/>
    </row>
    <row r="878" spans="7:7">
      <c r="G878" s="18"/>
    </row>
    <row r="879" spans="7:7">
      <c r="G879" s="18"/>
    </row>
    <row r="880" spans="7:7">
      <c r="G880" s="18"/>
    </row>
    <row r="881" spans="7:7">
      <c r="G881" s="18"/>
    </row>
    <row r="882" spans="7:7">
      <c r="G882" s="18"/>
    </row>
    <row r="883" spans="7:7">
      <c r="G883" s="18"/>
    </row>
    <row r="884" spans="7:7">
      <c r="G884" s="18"/>
    </row>
    <row r="885" spans="7:7">
      <c r="G885" s="18"/>
    </row>
    <row r="886" spans="7:7">
      <c r="G886" s="18"/>
    </row>
    <row r="887" spans="7:7">
      <c r="G887" s="18"/>
    </row>
    <row r="888" spans="7:7">
      <c r="G888" s="18"/>
    </row>
    <row r="889" spans="7:7">
      <c r="G889" s="18"/>
    </row>
    <row r="890" spans="7:7">
      <c r="G890" s="18"/>
    </row>
    <row r="891" spans="7:7">
      <c r="G891" s="18"/>
    </row>
    <row r="892" spans="7:7">
      <c r="G892" s="18"/>
    </row>
    <row r="893" spans="7:7">
      <c r="G893" s="18"/>
    </row>
    <row r="894" spans="7:7">
      <c r="G894" s="18"/>
    </row>
    <row r="895" spans="7:7">
      <c r="G895" s="18"/>
    </row>
    <row r="896" spans="7:7">
      <c r="G896" s="18"/>
    </row>
    <row r="897" spans="7:7">
      <c r="G897" s="18"/>
    </row>
    <row r="898" spans="7:7">
      <c r="G898" s="18"/>
    </row>
    <row r="899" spans="7:7">
      <c r="G899" s="18"/>
    </row>
    <row r="900" spans="7:7">
      <c r="G900" s="18"/>
    </row>
    <row r="901" spans="7:7">
      <c r="G901" s="18"/>
    </row>
    <row r="902" spans="7:7">
      <c r="G902" s="18"/>
    </row>
    <row r="903" spans="7:7">
      <c r="G903" s="18"/>
    </row>
    <row r="904" spans="7:7">
      <c r="G904" s="18"/>
    </row>
    <row r="905" spans="7:7">
      <c r="G905" s="18"/>
    </row>
    <row r="906" spans="7:7">
      <c r="G906" s="18"/>
    </row>
    <row r="907" spans="7:7">
      <c r="G907" s="18"/>
    </row>
    <row r="908" spans="7:7">
      <c r="G908" s="18"/>
    </row>
    <row r="909" spans="7:7">
      <c r="G909" s="18"/>
    </row>
    <row r="910" spans="7:7">
      <c r="G910" s="18"/>
    </row>
    <row r="911" spans="7:7">
      <c r="G911" s="18"/>
    </row>
    <row r="912" spans="7:7">
      <c r="G912" s="18"/>
    </row>
    <row r="913" spans="7:7">
      <c r="G913" s="18"/>
    </row>
    <row r="914" spans="7:7">
      <c r="G914" s="18"/>
    </row>
    <row r="915" spans="7:7">
      <c r="G915" s="18"/>
    </row>
    <row r="916" spans="7:7">
      <c r="G916" s="18"/>
    </row>
    <row r="917" spans="7:7">
      <c r="G917" s="18"/>
    </row>
    <row r="918" spans="7:7">
      <c r="G918" s="18"/>
    </row>
    <row r="919" spans="7:7">
      <c r="G919" s="18"/>
    </row>
    <row r="920" spans="7:7">
      <c r="G920" s="18"/>
    </row>
    <row r="921" spans="7:7">
      <c r="G921" s="18"/>
    </row>
    <row r="922" spans="7:7">
      <c r="G922" s="18"/>
    </row>
    <row r="923" spans="7:7">
      <c r="G923" s="18"/>
    </row>
    <row r="924" spans="7:7">
      <c r="G924" s="18"/>
    </row>
    <row r="925" spans="7:7">
      <c r="G925" s="18"/>
    </row>
    <row r="926" spans="7:7">
      <c r="G926" s="18"/>
    </row>
    <row r="927" spans="7:7">
      <c r="G927" s="18"/>
    </row>
    <row r="928" spans="7:7">
      <c r="G928" s="18"/>
    </row>
    <row r="929" spans="7:7">
      <c r="G929" s="18"/>
    </row>
    <row r="930" spans="7:7">
      <c r="G930" s="18"/>
    </row>
    <row r="931" spans="7:7">
      <c r="G931" s="18"/>
    </row>
    <row r="932" spans="7:7">
      <c r="G932" s="18"/>
    </row>
    <row r="933" spans="7:7">
      <c r="G933" s="18"/>
    </row>
    <row r="934" spans="7:7">
      <c r="G934" s="18"/>
    </row>
    <row r="935" spans="7:7">
      <c r="G935" s="18"/>
    </row>
    <row r="936" spans="7:7">
      <c r="G936" s="18"/>
    </row>
    <row r="937" spans="7:7">
      <c r="G937" s="18"/>
    </row>
    <row r="938" spans="7:7">
      <c r="G938" s="18"/>
    </row>
    <row r="939" spans="7:7">
      <c r="G939" s="18"/>
    </row>
    <row r="940" spans="7:7">
      <c r="G940" s="18"/>
    </row>
    <row r="941" spans="7:7">
      <c r="G941" s="18"/>
    </row>
    <row r="942" spans="7:7">
      <c r="G942" s="18"/>
    </row>
    <row r="943" spans="7:7">
      <c r="G943" s="18"/>
    </row>
    <row r="944" spans="7:7">
      <c r="G944" s="18"/>
    </row>
    <row r="945" spans="7:7">
      <c r="G945" s="18"/>
    </row>
    <row r="946" spans="7:7">
      <c r="G946" s="18"/>
    </row>
    <row r="947" spans="7:7">
      <c r="G947" s="18"/>
    </row>
    <row r="948" spans="7:7">
      <c r="G948" s="18"/>
    </row>
    <row r="949" spans="7:7">
      <c r="G949" s="18"/>
    </row>
    <row r="950" spans="7:7">
      <c r="G950" s="18"/>
    </row>
    <row r="951" spans="7:7">
      <c r="G951" s="18"/>
    </row>
    <row r="952" spans="7:7">
      <c r="G952" s="18"/>
    </row>
    <row r="953" spans="7:7">
      <c r="G953" s="18"/>
    </row>
    <row r="954" spans="7:7">
      <c r="G954" s="18"/>
    </row>
    <row r="955" spans="7:7">
      <c r="G955" s="18"/>
    </row>
    <row r="956" spans="7:7">
      <c r="G956" s="18"/>
    </row>
    <row r="957" spans="7:7">
      <c r="G957" s="18"/>
    </row>
    <row r="958" spans="7:7">
      <c r="G958" s="18"/>
    </row>
    <row r="959" spans="7:7">
      <c r="G959" s="18"/>
    </row>
    <row r="960" spans="7:7">
      <c r="G960" s="18"/>
    </row>
    <row r="961" spans="7:7">
      <c r="G961" s="18"/>
    </row>
    <row r="962" spans="7:7">
      <c r="G962" s="18"/>
    </row>
    <row r="963" spans="7:7">
      <c r="G963" s="18"/>
    </row>
    <row r="964" spans="7:7">
      <c r="G964" s="18"/>
    </row>
    <row r="965" spans="7:7">
      <c r="G965" s="18"/>
    </row>
    <row r="966" spans="7:7">
      <c r="G966" s="18"/>
    </row>
    <row r="967" spans="7:7">
      <c r="G967" s="18"/>
    </row>
    <row r="968" spans="7:7">
      <c r="G968" s="18"/>
    </row>
    <row r="969" spans="7:7">
      <c r="G969" s="18"/>
    </row>
    <row r="970" spans="7:7">
      <c r="G970" s="18"/>
    </row>
    <row r="971" spans="7:7">
      <c r="G971" s="18"/>
    </row>
    <row r="972" spans="7:7">
      <c r="G972" s="18"/>
    </row>
    <row r="973" spans="7:7">
      <c r="G973" s="18"/>
    </row>
    <row r="974" spans="7:7">
      <c r="G974" s="18"/>
    </row>
    <row r="975" spans="7:7">
      <c r="G975" s="18"/>
    </row>
    <row r="976" spans="7:7">
      <c r="G976" s="18"/>
    </row>
    <row r="977" spans="7:7">
      <c r="G977" s="18"/>
    </row>
    <row r="978" spans="7:7">
      <c r="G978" s="18"/>
    </row>
    <row r="979" spans="7:7">
      <c r="G979" s="18"/>
    </row>
    <row r="980" spans="7:7">
      <c r="G980" s="18"/>
    </row>
    <row r="981" spans="7:7">
      <c r="G981" s="18"/>
    </row>
    <row r="982" spans="7:7">
      <c r="G982" s="18"/>
    </row>
    <row r="983" spans="7:7">
      <c r="G983" s="18"/>
    </row>
    <row r="984" spans="7:7">
      <c r="G984" s="18"/>
    </row>
    <row r="985" spans="7:7">
      <c r="G985" s="18"/>
    </row>
    <row r="986" spans="7:7">
      <c r="G986" s="18"/>
    </row>
    <row r="987" spans="7:7">
      <c r="G987" s="18"/>
    </row>
    <row r="988" spans="7:7">
      <c r="G988" s="18"/>
    </row>
    <row r="989" spans="7:7">
      <c r="G989" s="18"/>
    </row>
    <row r="990" spans="7:7">
      <c r="G990" s="18"/>
    </row>
    <row r="991" spans="7:7">
      <c r="G991" s="18"/>
    </row>
    <row r="992" spans="7:7">
      <c r="G992" s="18"/>
    </row>
    <row r="993" spans="7:7">
      <c r="G993" s="18"/>
    </row>
    <row r="994" spans="7:7">
      <c r="G994" s="18"/>
    </row>
    <row r="995" spans="7:7">
      <c r="G995" s="18"/>
    </row>
    <row r="996" spans="7:7">
      <c r="G996" s="18"/>
    </row>
    <row r="997" spans="7:7">
      <c r="G997" s="18"/>
    </row>
    <row r="998" spans="7:7">
      <c r="G998" s="18"/>
    </row>
    <row r="999" spans="7:7">
      <c r="G999" s="18"/>
    </row>
    <row r="1000" spans="7:7">
      <c r="G1000" s="18"/>
    </row>
    <row r="1001" spans="7:7">
      <c r="G1001" s="18"/>
    </row>
    <row r="1002" spans="7:7">
      <c r="G1002" s="18"/>
    </row>
    <row r="1003" spans="7:7">
      <c r="G1003" s="18"/>
    </row>
    <row r="1004" spans="7:7">
      <c r="G1004" s="18"/>
    </row>
    <row r="1005" spans="7:7">
      <c r="G1005" s="18"/>
    </row>
    <row r="1006" spans="7:7">
      <c r="G1006" s="18"/>
    </row>
    <row r="1007" spans="7:7">
      <c r="G1007" s="18"/>
    </row>
    <row r="1008" spans="7:7">
      <c r="G1008" s="18"/>
    </row>
    <row r="1009" spans="7:7">
      <c r="G1009" s="18"/>
    </row>
    <row r="1010" spans="7:7">
      <c r="G1010" s="18"/>
    </row>
    <row r="1011" spans="7:7">
      <c r="G1011" s="18"/>
    </row>
    <row r="1012" spans="7:7">
      <c r="G1012" s="18"/>
    </row>
    <row r="1013" spans="7:7">
      <c r="G1013" s="18"/>
    </row>
    <row r="1014" spans="7:7">
      <c r="G1014" s="18"/>
    </row>
    <row r="1015" spans="7:7">
      <c r="G1015" s="18"/>
    </row>
    <row r="1016" spans="7:7">
      <c r="G1016" s="18"/>
    </row>
    <row r="1017" spans="7:7">
      <c r="G1017" s="18"/>
    </row>
    <row r="1018" spans="7:7">
      <c r="G1018" s="18"/>
    </row>
    <row r="1019" spans="7:7">
      <c r="G1019" s="18"/>
    </row>
    <row r="1020" spans="7:7">
      <c r="G1020" s="18"/>
    </row>
    <row r="1021" spans="7:7">
      <c r="G1021" s="18"/>
    </row>
    <row r="1022" spans="7:7">
      <c r="G1022" s="18"/>
    </row>
    <row r="1023" spans="7:7">
      <c r="G1023" s="18"/>
    </row>
    <row r="1024" spans="7:7">
      <c r="G1024" s="18"/>
    </row>
    <row r="1025" spans="7:7">
      <c r="G1025" s="18"/>
    </row>
    <row r="1026" spans="7:7">
      <c r="G1026" s="18"/>
    </row>
    <row r="1027" spans="7:7">
      <c r="G1027" s="18"/>
    </row>
    <row r="1028" spans="7:7">
      <c r="G1028" s="18"/>
    </row>
    <row r="1029" spans="7:7">
      <c r="G1029" s="18"/>
    </row>
    <row r="1030" spans="7:7">
      <c r="G1030" s="18"/>
    </row>
    <row r="1031" spans="7:7">
      <c r="G1031" s="18"/>
    </row>
    <row r="1032" spans="7:7">
      <c r="G1032" s="18"/>
    </row>
    <row r="1033" spans="7:7">
      <c r="G1033" s="18"/>
    </row>
    <row r="1034" spans="7:7">
      <c r="G1034" s="18"/>
    </row>
    <row r="1035" spans="7:7">
      <c r="G1035" s="18"/>
    </row>
    <row r="1036" spans="7:7">
      <c r="G1036" s="18"/>
    </row>
    <row r="1037" spans="7:7">
      <c r="G1037" s="18"/>
    </row>
    <row r="1038" spans="7:7">
      <c r="G1038" s="18"/>
    </row>
    <row r="1039" spans="7:7">
      <c r="G1039" s="18"/>
    </row>
    <row r="1040" spans="7:7">
      <c r="G1040" s="18"/>
    </row>
    <row r="1041" spans="7:7">
      <c r="G1041" s="18"/>
    </row>
    <row r="1042" spans="7:7">
      <c r="G1042" s="18"/>
    </row>
    <row r="1043" spans="7:7">
      <c r="G1043" s="18"/>
    </row>
    <row r="1044" spans="7:7">
      <c r="G1044" s="18"/>
    </row>
    <row r="1045" spans="7:7">
      <c r="G1045" s="18"/>
    </row>
    <row r="1046" spans="7:7">
      <c r="G1046" s="18"/>
    </row>
    <row r="1047" spans="7:7">
      <c r="G1047" s="18"/>
    </row>
    <row r="1048" spans="7:7">
      <c r="G1048" s="18"/>
    </row>
    <row r="1049" spans="7:7">
      <c r="G1049" s="18"/>
    </row>
    <row r="1050" spans="7:7">
      <c r="G1050" s="18"/>
    </row>
    <row r="1051" spans="7:7">
      <c r="G1051" s="18"/>
    </row>
    <row r="1052" spans="7:7">
      <c r="G1052" s="18"/>
    </row>
    <row r="1053" spans="7:7">
      <c r="G1053" s="18"/>
    </row>
    <row r="1054" spans="7:7">
      <c r="G1054" s="18"/>
    </row>
    <row r="1055" spans="7:7">
      <c r="G1055" s="18"/>
    </row>
    <row r="1056" spans="7:7">
      <c r="G1056" s="18"/>
    </row>
    <row r="1057" spans="7:7">
      <c r="G1057" s="18"/>
    </row>
    <row r="1058" spans="7:7">
      <c r="G1058" s="18"/>
    </row>
    <row r="1059" spans="7:7">
      <c r="G1059" s="18"/>
    </row>
    <row r="1060" spans="7:7">
      <c r="G1060" s="18"/>
    </row>
    <row r="1061" spans="7:7">
      <c r="G1061" s="18"/>
    </row>
    <row r="1062" spans="7:7">
      <c r="G1062" s="18"/>
    </row>
    <row r="1063" spans="7:7">
      <c r="G1063" s="18"/>
    </row>
    <row r="1064" spans="7:7">
      <c r="G1064" s="18"/>
    </row>
    <row r="1065" spans="7:7">
      <c r="G1065" s="18"/>
    </row>
    <row r="1066" spans="7:7">
      <c r="G1066" s="18"/>
    </row>
    <row r="1067" spans="7:7">
      <c r="G1067" s="18"/>
    </row>
    <row r="1068" spans="7:7">
      <c r="G1068" s="18"/>
    </row>
    <row r="1069" spans="7:7">
      <c r="G1069" s="18"/>
    </row>
    <row r="1070" spans="7:7">
      <c r="G1070" s="18"/>
    </row>
    <row r="1071" spans="7:7">
      <c r="G1071" s="18"/>
    </row>
    <row r="1072" spans="7:7">
      <c r="G1072" s="18"/>
    </row>
    <row r="1073" spans="7:7">
      <c r="G1073" s="18"/>
    </row>
    <row r="1074" spans="7:7">
      <c r="G1074" s="18"/>
    </row>
    <row r="1075" spans="7:7">
      <c r="G1075" s="18"/>
    </row>
    <row r="1076" spans="7:7">
      <c r="G1076" s="18"/>
    </row>
    <row r="1077" spans="7:7">
      <c r="G1077" s="18"/>
    </row>
    <row r="1078" spans="7:7">
      <c r="G1078" s="18"/>
    </row>
    <row r="1079" spans="7:7">
      <c r="G1079" s="18"/>
    </row>
    <row r="1080" spans="7:7">
      <c r="G1080" s="18"/>
    </row>
    <row r="1081" spans="7:7">
      <c r="G1081" s="18"/>
    </row>
    <row r="1082" spans="7:7">
      <c r="G1082" s="18"/>
    </row>
    <row r="1083" spans="7:7">
      <c r="G1083" s="18"/>
    </row>
    <row r="1084" spans="7:7">
      <c r="G1084" s="18"/>
    </row>
    <row r="1085" spans="7:7">
      <c r="G1085" s="18"/>
    </row>
    <row r="1086" spans="7:7">
      <c r="G1086" s="18"/>
    </row>
    <row r="1087" spans="7:7">
      <c r="G1087" s="18"/>
    </row>
    <row r="1088" spans="7:7">
      <c r="G1088" s="18"/>
    </row>
    <row r="1089" spans="7:7">
      <c r="G1089" s="18"/>
    </row>
    <row r="1090" spans="7:7">
      <c r="G1090" s="18"/>
    </row>
    <row r="1091" spans="7:7">
      <c r="G1091" s="18"/>
    </row>
    <row r="1092" spans="7:7">
      <c r="G1092" s="18"/>
    </row>
    <row r="1093" spans="7:7">
      <c r="G1093" s="18"/>
    </row>
    <row r="1094" spans="7:7">
      <c r="G1094" s="18"/>
    </row>
    <row r="1095" spans="7:7">
      <c r="G1095" s="18"/>
    </row>
    <row r="1096" spans="7:7">
      <c r="G1096" s="18"/>
    </row>
    <row r="1097" spans="7:7">
      <c r="G1097" s="18"/>
    </row>
    <row r="1098" spans="7:7">
      <c r="G1098" s="18"/>
    </row>
    <row r="1099" spans="7:7">
      <c r="G1099" s="18"/>
    </row>
    <row r="1100" spans="7:7">
      <c r="G1100" s="18"/>
    </row>
    <row r="1101" spans="7:7">
      <c r="G1101" s="18"/>
    </row>
    <row r="1102" spans="7:7">
      <c r="G1102" s="18"/>
    </row>
    <row r="1103" spans="7:7">
      <c r="G1103" s="18"/>
    </row>
    <row r="1104" spans="7:7">
      <c r="G1104" s="18"/>
    </row>
    <row r="1105" spans="7:7">
      <c r="G1105" s="18"/>
    </row>
    <row r="1106" spans="7:7">
      <c r="G1106" s="18"/>
    </row>
    <row r="1107" spans="7:7">
      <c r="G1107" s="18"/>
    </row>
    <row r="1108" spans="7:7">
      <c r="G1108" s="18"/>
    </row>
    <row r="1109" spans="7:7">
      <c r="G1109" s="18"/>
    </row>
    <row r="1110" spans="7:7">
      <c r="G1110" s="18"/>
    </row>
    <row r="1111" spans="7:7">
      <c r="G1111" s="18"/>
    </row>
    <row r="1112" spans="7:7">
      <c r="G1112" s="18"/>
    </row>
    <row r="1113" spans="7:7">
      <c r="G1113" s="18"/>
    </row>
    <row r="1114" spans="7:7">
      <c r="G1114" s="18"/>
    </row>
    <row r="1115" spans="7:7">
      <c r="G1115" s="18"/>
    </row>
    <row r="1116" spans="7:7">
      <c r="G1116" s="18"/>
    </row>
  </sheetData>
  <mergeCells count="102">
    <mergeCell ref="B53:D53"/>
    <mergeCell ref="B31:D32"/>
    <mergeCell ref="E31:F32"/>
    <mergeCell ref="K9:N9"/>
    <mergeCell ref="K10:N10"/>
    <mergeCell ref="Q4:R4"/>
    <mergeCell ref="Q7:R7"/>
    <mergeCell ref="P11:P12"/>
    <mergeCell ref="Q10:R10"/>
    <mergeCell ref="K7:N7"/>
    <mergeCell ref="B99:F99"/>
    <mergeCell ref="C2:N2"/>
    <mergeCell ref="B4:D4"/>
    <mergeCell ref="E4:F4"/>
    <mergeCell ref="G4:H4"/>
    <mergeCell ref="J4:L4"/>
    <mergeCell ref="B7:C7"/>
    <mergeCell ref="D7:F7"/>
    <mergeCell ref="B8:D8"/>
    <mergeCell ref="E8:F8"/>
    <mergeCell ref="K8:N8"/>
    <mergeCell ref="Q11:R12"/>
    <mergeCell ref="B5:D6"/>
    <mergeCell ref="E5:F6"/>
    <mergeCell ref="P5:P6"/>
    <mergeCell ref="Q5:R6"/>
    <mergeCell ref="K5:N5"/>
    <mergeCell ref="K6:N6"/>
    <mergeCell ref="G16:G17"/>
    <mergeCell ref="C28:N28"/>
    <mergeCell ref="K12:L12"/>
    <mergeCell ref="F14:H14"/>
    <mergeCell ref="I14:J14"/>
    <mergeCell ref="K14:L14"/>
    <mergeCell ref="C18:D18"/>
    <mergeCell ref="C19:D19"/>
    <mergeCell ref="C20:D20"/>
    <mergeCell ref="C21:D21"/>
    <mergeCell ref="B16:B17"/>
    <mergeCell ref="C16:D17"/>
    <mergeCell ref="K31:N32"/>
    <mergeCell ref="B34:B35"/>
    <mergeCell ref="C34:D35"/>
    <mergeCell ref="E34:E35"/>
    <mergeCell ref="F34:F35"/>
    <mergeCell ref="E16:E17"/>
    <mergeCell ref="F16:F17"/>
    <mergeCell ref="J30:L30"/>
    <mergeCell ref="B54:D55"/>
    <mergeCell ref="E54:F55"/>
    <mergeCell ref="K54:N55"/>
    <mergeCell ref="H34:O34"/>
    <mergeCell ref="B30:D30"/>
    <mergeCell ref="E30:F30"/>
    <mergeCell ref="J31:J32"/>
    <mergeCell ref="J54:J55"/>
    <mergeCell ref="C51:N51"/>
    <mergeCell ref="G30:H30"/>
    <mergeCell ref="P34:Q35"/>
    <mergeCell ref="H57:O57"/>
    <mergeCell ref="G34:G35"/>
    <mergeCell ref="E53:F53"/>
    <mergeCell ref="G53:H53"/>
    <mergeCell ref="J53:L53"/>
    <mergeCell ref="E57:E58"/>
    <mergeCell ref="F57:F58"/>
    <mergeCell ref="G57:G58"/>
    <mergeCell ref="T15:Z26"/>
    <mergeCell ref="T3:Z14"/>
    <mergeCell ref="C12:D12"/>
    <mergeCell ref="C13:D13"/>
    <mergeCell ref="C14:D14"/>
    <mergeCell ref="P16:Q17"/>
    <mergeCell ref="F12:H12"/>
    <mergeCell ref="I12:J12"/>
    <mergeCell ref="P13:P14"/>
    <mergeCell ref="Q13:R14"/>
    <mergeCell ref="P57:Q58"/>
    <mergeCell ref="C81:D82"/>
    <mergeCell ref="C22:D22"/>
    <mergeCell ref="C23:D23"/>
    <mergeCell ref="C24:D24"/>
    <mergeCell ref="C25:D25"/>
    <mergeCell ref="H81:O81"/>
    <mergeCell ref="C26:D26"/>
    <mergeCell ref="C27:D27"/>
    <mergeCell ref="C75:N75"/>
    <mergeCell ref="P81:Q82"/>
    <mergeCell ref="B78:D79"/>
    <mergeCell ref="E78:F79"/>
    <mergeCell ref="J78:J79"/>
    <mergeCell ref="K78:N79"/>
    <mergeCell ref="B81:B82"/>
    <mergeCell ref="E81:E82"/>
    <mergeCell ref="F81:F82"/>
    <mergeCell ref="G81:G82"/>
    <mergeCell ref="G77:H77"/>
    <mergeCell ref="J77:L77"/>
    <mergeCell ref="B57:B58"/>
    <mergeCell ref="C57:D58"/>
    <mergeCell ref="B77:D77"/>
    <mergeCell ref="E77:F77"/>
  </mergeCells>
  <phoneticPr fontId="2"/>
  <conditionalFormatting sqref="B5 B31 B54">
    <cfRule type="cellIs" dxfId="3" priority="2" stopIfTrue="1" operator="equal">
      <formula>0</formula>
    </cfRule>
  </conditionalFormatting>
  <conditionalFormatting sqref="B78">
    <cfRule type="cellIs" dxfId="2" priority="1" stopIfTrue="1" operator="equal">
      <formula>0</formula>
    </cfRule>
  </conditionalFormatting>
  <pageMargins left="0.74803149606299213" right="0.74803149606299213" top="0.98425196850393704" bottom="0.98425196850393704" header="0.51181102362204722" footer="0.51181102362204722"/>
  <pageSetup paperSize="9" scale="70" orientation="landscape" r:id="rId1"/>
  <headerFooter alignWithMargins="0"/>
  <rowBreaks count="3" manualBreakCount="3">
    <brk id="27" max="16383" man="1"/>
    <brk id="50" max="16383" man="1"/>
    <brk id="74" max="29" man="1"/>
  </rowBreaks>
  <colBreaks count="1" manualBreakCount="1">
    <brk id="30" min="1" max="7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115"/>
  <sheetViews>
    <sheetView tabSelected="1" topLeftCell="A7" zoomScaleNormal="100" workbookViewId="0">
      <selection activeCell="C19" sqref="C19:D19"/>
    </sheetView>
  </sheetViews>
  <sheetFormatPr defaultRowHeight="13.5"/>
  <cols>
    <col min="1" max="1" width="3.75" customWidth="1"/>
    <col min="2" max="2" width="5" customWidth="1"/>
    <col min="3" max="3" width="7.125" customWidth="1"/>
    <col min="4" max="4" width="12.25" customWidth="1"/>
    <col min="5" max="5" width="14.75" customWidth="1"/>
    <col min="6" max="6" width="5.25" customWidth="1"/>
    <col min="7" max="7" width="5.875" style="10" customWidth="1"/>
    <col min="8" max="15" width="5.625" customWidth="1"/>
    <col min="16" max="17" width="10.625" customWidth="1"/>
    <col min="18" max="18" width="5.625" customWidth="1"/>
    <col min="19" max="19" width="3.75" customWidth="1"/>
    <col min="20" max="20" width="7.75" customWidth="1"/>
    <col min="21" max="21" width="6.25" customWidth="1"/>
    <col min="22" max="22" width="6.375" customWidth="1"/>
    <col min="23" max="23" width="3.875" customWidth="1"/>
    <col min="24" max="24" width="5.5" customWidth="1"/>
    <col min="25" max="25" width="4.375" customWidth="1"/>
    <col min="26" max="28" width="6" customWidth="1"/>
    <col min="29" max="29" width="4.125" customWidth="1"/>
    <col min="30" max="30" width="3.5" customWidth="1"/>
    <col min="31" max="31" width="2.125" customWidth="1"/>
  </cols>
  <sheetData>
    <row r="1" spans="2:26" ht="24.75" customHeight="1">
      <c r="D1" s="28" t="s">
        <v>37</v>
      </c>
      <c r="G1" s="18"/>
    </row>
    <row r="2" spans="2:26" ht="30" customHeight="1">
      <c r="C2" s="84" t="s">
        <v>0</v>
      </c>
      <c r="D2" s="84"/>
      <c r="E2" s="84"/>
      <c r="F2" s="84"/>
      <c r="G2" s="84"/>
      <c r="H2" s="84"/>
      <c r="I2" s="84"/>
      <c r="J2" s="84"/>
      <c r="K2" s="84"/>
      <c r="L2" s="84"/>
      <c r="M2" s="84"/>
      <c r="N2" s="84"/>
      <c r="O2" s="39">
        <v>1</v>
      </c>
      <c r="P2" s="40" t="s">
        <v>46</v>
      </c>
      <c r="Q2" s="17"/>
      <c r="R2" t="s">
        <v>14</v>
      </c>
    </row>
    <row r="3" spans="2:26" ht="18.75" customHeight="1">
      <c r="G3" s="18"/>
      <c r="P3" t="s">
        <v>6</v>
      </c>
      <c r="T3" s="98" t="s">
        <v>59</v>
      </c>
      <c r="U3" s="99"/>
      <c r="V3" s="99"/>
      <c r="W3" s="99"/>
      <c r="X3" s="99"/>
      <c r="Y3" s="99"/>
      <c r="Z3" s="100"/>
    </row>
    <row r="4" spans="2:26" ht="30" customHeight="1">
      <c r="B4" s="133" t="s">
        <v>43</v>
      </c>
      <c r="C4" s="134"/>
      <c r="D4" s="134"/>
      <c r="E4" s="87" t="s">
        <v>13</v>
      </c>
      <c r="F4" s="88"/>
      <c r="G4" s="65"/>
      <c r="H4" s="65"/>
      <c r="J4" s="135"/>
      <c r="K4" s="135"/>
      <c r="L4" s="135"/>
      <c r="M4" s="11" t="s">
        <v>5</v>
      </c>
      <c r="N4" s="4"/>
      <c r="P4" s="2" t="s">
        <v>7</v>
      </c>
      <c r="Q4" s="148">
        <f>COUNTIF(F18:F27,"男")+COUNTIF(F36:F50,"男")+COUNTIF(F59:F73,"男")</f>
        <v>0</v>
      </c>
      <c r="R4" s="149"/>
      <c r="T4" s="101"/>
      <c r="U4" s="102"/>
      <c r="V4" s="102"/>
      <c r="W4" s="102"/>
      <c r="X4" s="102"/>
      <c r="Y4" s="102"/>
      <c r="Z4" s="103"/>
    </row>
    <row r="5" spans="2:26" ht="15" customHeight="1">
      <c r="B5" s="123" t="s">
        <v>16</v>
      </c>
      <c r="C5" s="124"/>
      <c r="D5" s="124"/>
      <c r="E5" s="74" t="s">
        <v>12</v>
      </c>
      <c r="F5" s="68"/>
      <c r="G5" s="19"/>
      <c r="H5" s="1"/>
      <c r="J5" s="3" t="s">
        <v>25</v>
      </c>
      <c r="K5" s="131"/>
      <c r="L5" s="131"/>
      <c r="M5" s="131"/>
      <c r="N5" s="131"/>
      <c r="P5" s="62" t="s">
        <v>8</v>
      </c>
      <c r="Q5" s="127">
        <f>COUNTIF(F18:F27,"女")+COUNTIF(F36:F50,"女")+COUNTIF(F59:F73,"女")</f>
        <v>0</v>
      </c>
      <c r="R5" s="128"/>
      <c r="T5" s="101"/>
      <c r="U5" s="102"/>
      <c r="V5" s="102"/>
      <c r="W5" s="102"/>
      <c r="X5" s="102"/>
      <c r="Y5" s="102"/>
      <c r="Z5" s="103"/>
    </row>
    <row r="6" spans="2:26" ht="15" customHeight="1">
      <c r="B6" s="125"/>
      <c r="C6" s="126"/>
      <c r="D6" s="126"/>
      <c r="E6" s="75"/>
      <c r="F6" s="61"/>
      <c r="G6" s="19"/>
      <c r="H6" s="1"/>
      <c r="J6" s="25" t="s">
        <v>29</v>
      </c>
      <c r="K6" s="131"/>
      <c r="L6" s="131"/>
      <c r="M6" s="131"/>
      <c r="N6" s="131"/>
      <c r="P6" s="62"/>
      <c r="Q6" s="129">
        <f>COUNTIF(F20:F29,"男")+COUNTIF(F38:F52,"男")+COUNTIF(F61:F98,"男")</f>
        <v>0</v>
      </c>
      <c r="R6" s="130"/>
      <c r="T6" s="101"/>
      <c r="U6" s="102"/>
      <c r="V6" s="102"/>
      <c r="W6" s="102"/>
      <c r="X6" s="102"/>
      <c r="Y6" s="102"/>
      <c r="Z6" s="103"/>
    </row>
    <row r="7" spans="2:26" ht="30" customHeight="1">
      <c r="B7" s="136" t="s">
        <v>1</v>
      </c>
      <c r="C7" s="136"/>
      <c r="D7" s="137" t="s">
        <v>44</v>
      </c>
      <c r="E7" s="138"/>
      <c r="F7" s="139"/>
      <c r="G7" s="20"/>
      <c r="J7" s="24" t="s">
        <v>30</v>
      </c>
      <c r="K7" s="118"/>
      <c r="L7" s="118"/>
      <c r="M7" s="118"/>
      <c r="N7" s="118"/>
      <c r="P7" s="2" t="s">
        <v>9</v>
      </c>
      <c r="Q7" s="148">
        <f>Q4+Q5</f>
        <v>0</v>
      </c>
      <c r="R7" s="149"/>
      <c r="T7" s="101"/>
      <c r="U7" s="102"/>
      <c r="V7" s="102"/>
      <c r="W7" s="102"/>
      <c r="X7" s="102"/>
      <c r="Y7" s="102"/>
      <c r="Z7" s="103"/>
    </row>
    <row r="8" spans="2:26" ht="26.25" customHeight="1">
      <c r="B8" s="62" t="s">
        <v>31</v>
      </c>
      <c r="C8" s="62"/>
      <c r="D8" s="132"/>
      <c r="E8" s="155" t="s">
        <v>58</v>
      </c>
      <c r="F8" s="141"/>
      <c r="G8" s="18"/>
      <c r="J8" s="26" t="s">
        <v>28</v>
      </c>
      <c r="K8" s="118"/>
      <c r="L8" s="118"/>
      <c r="M8" s="118"/>
      <c r="N8" s="118"/>
      <c r="T8" s="101"/>
      <c r="U8" s="102"/>
      <c r="V8" s="102"/>
      <c r="W8" s="102"/>
      <c r="X8" s="102"/>
      <c r="Y8" s="102"/>
      <c r="Z8" s="103"/>
    </row>
    <row r="9" spans="2:26" ht="26.25" customHeight="1">
      <c r="B9" s="6"/>
      <c r="C9" s="6"/>
      <c r="D9" s="6"/>
      <c r="E9" s="27"/>
      <c r="F9" s="27"/>
      <c r="G9" s="18"/>
      <c r="J9" s="26" t="s">
        <v>39</v>
      </c>
      <c r="K9" s="142"/>
      <c r="L9" s="143"/>
      <c r="M9" s="143"/>
      <c r="N9" s="144"/>
      <c r="P9" t="s">
        <v>15</v>
      </c>
      <c r="T9" s="101"/>
      <c r="U9" s="102"/>
      <c r="V9" s="102"/>
      <c r="W9" s="102"/>
      <c r="X9" s="102"/>
      <c r="Y9" s="102"/>
      <c r="Z9" s="103"/>
    </row>
    <row r="10" spans="2:26" ht="30" customHeight="1">
      <c r="G10" s="18"/>
      <c r="J10" s="29" t="s">
        <v>40</v>
      </c>
      <c r="K10" s="145"/>
      <c r="L10" s="146"/>
      <c r="M10" s="146"/>
      <c r="N10" s="147"/>
      <c r="P10" s="2" t="s">
        <v>10</v>
      </c>
      <c r="Q10" s="150"/>
      <c r="R10" s="151"/>
      <c r="S10" s="23"/>
      <c r="T10" s="101"/>
      <c r="U10" s="102"/>
      <c r="V10" s="102"/>
      <c r="W10" s="102"/>
      <c r="X10" s="102"/>
      <c r="Y10" s="102"/>
      <c r="Z10" s="103"/>
    </row>
    <row r="11" spans="2:26" ht="15" customHeight="1">
      <c r="B11" s="32" t="s">
        <v>45</v>
      </c>
      <c r="C11" s="32"/>
      <c r="D11" s="32"/>
      <c r="G11" s="18"/>
      <c r="P11" s="111" t="s">
        <v>11</v>
      </c>
      <c r="Q11" s="119">
        <f>G98</f>
        <v>0</v>
      </c>
      <c r="R11" s="120"/>
      <c r="S11" s="23"/>
      <c r="T11" s="101"/>
      <c r="U11" s="102"/>
      <c r="V11" s="102"/>
      <c r="W11" s="102"/>
      <c r="X11" s="102"/>
      <c r="Y11" s="102"/>
      <c r="Z11" s="103"/>
    </row>
    <row r="12" spans="2:26" ht="15" customHeight="1">
      <c r="B12" s="33"/>
      <c r="C12" s="107"/>
      <c r="D12" s="107"/>
      <c r="E12" s="6"/>
      <c r="F12" s="110"/>
      <c r="G12" s="110"/>
      <c r="H12" s="110"/>
      <c r="I12" s="110"/>
      <c r="J12" s="110"/>
      <c r="K12" s="110"/>
      <c r="L12" s="110"/>
      <c r="M12" s="14"/>
      <c r="N12" s="14"/>
      <c r="P12" s="112"/>
      <c r="Q12" s="121"/>
      <c r="R12" s="122"/>
      <c r="S12" s="23"/>
      <c r="T12" s="101"/>
      <c r="U12" s="102"/>
      <c r="V12" s="102"/>
      <c r="W12" s="102"/>
      <c r="X12" s="102"/>
      <c r="Y12" s="102"/>
      <c r="Z12" s="103"/>
    </row>
    <row r="13" spans="2:26" ht="20.25" customHeight="1">
      <c r="B13" s="35" t="s">
        <v>32</v>
      </c>
      <c r="C13" s="108">
        <v>43778</v>
      </c>
      <c r="D13" s="108"/>
      <c r="E13" s="50"/>
      <c r="F13" s="30"/>
      <c r="G13" s="30"/>
      <c r="H13" s="30"/>
      <c r="I13" s="30"/>
      <c r="J13" s="30"/>
      <c r="K13" s="30"/>
      <c r="L13" s="30"/>
      <c r="M13" s="14"/>
      <c r="N13" s="14"/>
      <c r="P13" s="111" t="s">
        <v>9</v>
      </c>
      <c r="Q13" s="113" t="str">
        <f>IF(Q10+Q11=0,"",Q10+Q11)</f>
        <v/>
      </c>
      <c r="R13" s="114"/>
      <c r="S13" s="23"/>
      <c r="T13" s="101"/>
      <c r="U13" s="102"/>
      <c r="V13" s="102"/>
      <c r="W13" s="102"/>
      <c r="X13" s="102"/>
      <c r="Y13" s="102"/>
      <c r="Z13" s="103"/>
    </row>
    <row r="14" spans="2:26" ht="22.5" customHeight="1">
      <c r="B14" s="36" t="s">
        <v>33</v>
      </c>
      <c r="C14" s="109" t="s">
        <v>34</v>
      </c>
      <c r="D14" s="109"/>
      <c r="E14" s="31"/>
      <c r="F14" s="117"/>
      <c r="G14" s="117"/>
      <c r="H14" s="117"/>
      <c r="I14" s="117"/>
      <c r="J14" s="117"/>
      <c r="K14" s="117"/>
      <c r="L14" s="117"/>
      <c r="M14" s="16"/>
      <c r="N14" s="16"/>
      <c r="P14" s="112"/>
      <c r="Q14" s="115"/>
      <c r="R14" s="116"/>
      <c r="S14" s="22"/>
      <c r="T14" s="104"/>
      <c r="U14" s="105"/>
      <c r="V14" s="105"/>
      <c r="W14" s="105"/>
      <c r="X14" s="105"/>
      <c r="Y14" s="105"/>
      <c r="Z14" s="106"/>
    </row>
    <row r="15" spans="2:26" ht="13.5" customHeight="1">
      <c r="D15" s="34"/>
      <c r="G15" s="18"/>
      <c r="T15" s="89" t="s">
        <v>38</v>
      </c>
      <c r="U15" s="90"/>
      <c r="V15" s="90"/>
      <c r="W15" s="90"/>
      <c r="X15" s="90"/>
      <c r="Y15" s="90"/>
      <c r="Z15" s="91"/>
    </row>
    <row r="16" spans="2:26" ht="18.75" customHeight="1">
      <c r="B16" s="62" t="s">
        <v>3</v>
      </c>
      <c r="C16" s="67" t="s">
        <v>2</v>
      </c>
      <c r="D16" s="68"/>
      <c r="E16" s="60" t="s">
        <v>23</v>
      </c>
      <c r="F16" s="62" t="s">
        <v>4</v>
      </c>
      <c r="G16" s="63" t="s">
        <v>22</v>
      </c>
      <c r="H16" s="51"/>
      <c r="I16" s="51"/>
      <c r="J16" s="51"/>
      <c r="K16" s="51"/>
      <c r="L16" s="51"/>
      <c r="M16" s="51"/>
      <c r="N16" s="51"/>
      <c r="O16" s="51"/>
      <c r="P16" s="67" t="s">
        <v>47</v>
      </c>
      <c r="Q16" s="68"/>
      <c r="T16" s="92"/>
      <c r="U16" s="93"/>
      <c r="V16" s="93"/>
      <c r="W16" s="93"/>
      <c r="X16" s="93"/>
      <c r="Y16" s="93"/>
      <c r="Z16" s="94"/>
    </row>
    <row r="17" spans="2:26">
      <c r="B17" s="62"/>
      <c r="C17" s="69"/>
      <c r="D17" s="61"/>
      <c r="E17" s="61"/>
      <c r="F17" s="62"/>
      <c r="G17" s="64"/>
      <c r="H17" s="52"/>
      <c r="I17" s="52"/>
      <c r="J17" s="52"/>
      <c r="K17" s="52"/>
      <c r="L17" s="52"/>
      <c r="M17" s="52"/>
      <c r="N17" s="52"/>
      <c r="O17" s="52"/>
      <c r="P17" s="69"/>
      <c r="Q17" s="61"/>
      <c r="T17" s="92"/>
      <c r="U17" s="93"/>
      <c r="V17" s="93"/>
      <c r="W17" s="93"/>
      <c r="X17" s="93"/>
      <c r="Y17" s="93"/>
      <c r="Z17" s="94"/>
    </row>
    <row r="18" spans="2:26" ht="29.25" customHeight="1">
      <c r="B18" s="5">
        <v>1</v>
      </c>
      <c r="C18" s="79"/>
      <c r="D18" s="80"/>
      <c r="E18" s="46"/>
      <c r="F18" s="47"/>
      <c r="G18" s="9"/>
      <c r="H18" s="53"/>
      <c r="I18" s="53"/>
      <c r="J18" s="53"/>
      <c r="K18" s="53"/>
      <c r="L18" s="53"/>
      <c r="M18" s="53"/>
      <c r="N18" s="53"/>
      <c r="O18" s="53"/>
      <c r="P18" s="38"/>
      <c r="Q18" s="41"/>
      <c r="T18" s="92"/>
      <c r="U18" s="93"/>
      <c r="V18" s="93"/>
      <c r="W18" s="93"/>
      <c r="X18" s="93"/>
      <c r="Y18" s="93"/>
      <c r="Z18" s="94"/>
    </row>
    <row r="19" spans="2:26" ht="29.25" customHeight="1">
      <c r="B19" s="5">
        <v>2</v>
      </c>
      <c r="C19" s="79"/>
      <c r="D19" s="80"/>
      <c r="E19" s="46"/>
      <c r="F19" s="47"/>
      <c r="G19" s="9"/>
      <c r="H19" s="53"/>
      <c r="I19" s="53"/>
      <c r="J19" s="53"/>
      <c r="K19" s="53"/>
      <c r="L19" s="53"/>
      <c r="M19" s="53"/>
      <c r="N19" s="53"/>
      <c r="O19" s="53"/>
      <c r="P19" s="38"/>
      <c r="Q19" s="41"/>
      <c r="T19" s="92"/>
      <c r="U19" s="93"/>
      <c r="V19" s="93"/>
      <c r="W19" s="93"/>
      <c r="X19" s="93"/>
      <c r="Y19" s="93"/>
      <c r="Z19" s="94"/>
    </row>
    <row r="20" spans="2:26" ht="29.25" customHeight="1">
      <c r="B20" s="5">
        <v>3</v>
      </c>
      <c r="C20" s="79"/>
      <c r="D20" s="80"/>
      <c r="E20" s="46"/>
      <c r="F20" s="47"/>
      <c r="G20" s="9"/>
      <c r="H20" s="53"/>
      <c r="I20" s="53"/>
      <c r="J20" s="53"/>
      <c r="K20" s="53"/>
      <c r="L20" s="53"/>
      <c r="M20" s="53"/>
      <c r="N20" s="53"/>
      <c r="O20" s="53"/>
      <c r="P20" s="38"/>
      <c r="Q20" s="41"/>
      <c r="T20" s="92"/>
      <c r="U20" s="93"/>
      <c r="V20" s="93"/>
      <c r="W20" s="93"/>
      <c r="X20" s="93"/>
      <c r="Y20" s="93"/>
      <c r="Z20" s="94"/>
    </row>
    <row r="21" spans="2:26" ht="29.25" customHeight="1">
      <c r="B21" s="5">
        <v>4</v>
      </c>
      <c r="C21" s="79"/>
      <c r="D21" s="80"/>
      <c r="E21" s="46"/>
      <c r="F21" s="47"/>
      <c r="G21" s="9"/>
      <c r="H21" s="53"/>
      <c r="I21" s="53"/>
      <c r="J21" s="53"/>
      <c r="K21" s="53"/>
      <c r="L21" s="53"/>
      <c r="M21" s="53"/>
      <c r="N21" s="53"/>
      <c r="O21" s="53"/>
      <c r="P21" s="38"/>
      <c r="Q21" s="41"/>
      <c r="T21" s="92"/>
      <c r="U21" s="93"/>
      <c r="V21" s="93"/>
      <c r="W21" s="93"/>
      <c r="X21" s="93"/>
      <c r="Y21" s="93"/>
      <c r="Z21" s="94"/>
    </row>
    <row r="22" spans="2:26" ht="29.25" customHeight="1">
      <c r="B22" s="5">
        <v>5</v>
      </c>
      <c r="C22" s="79"/>
      <c r="D22" s="80"/>
      <c r="E22" s="46"/>
      <c r="F22" s="47"/>
      <c r="G22" s="9"/>
      <c r="H22" s="53"/>
      <c r="I22" s="53"/>
      <c r="J22" s="53"/>
      <c r="K22" s="53"/>
      <c r="L22" s="53"/>
      <c r="M22" s="53"/>
      <c r="N22" s="53"/>
      <c r="O22" s="53"/>
      <c r="P22" s="38"/>
      <c r="Q22" s="41"/>
      <c r="T22" s="92"/>
      <c r="U22" s="93"/>
      <c r="V22" s="93"/>
      <c r="W22" s="93"/>
      <c r="X22" s="93"/>
      <c r="Y22" s="93"/>
      <c r="Z22" s="94"/>
    </row>
    <row r="23" spans="2:26" ht="29.25" customHeight="1">
      <c r="B23" s="5">
        <v>6</v>
      </c>
      <c r="C23" s="79"/>
      <c r="D23" s="80"/>
      <c r="E23" s="46"/>
      <c r="F23" s="47"/>
      <c r="G23" s="9"/>
      <c r="H23" s="53"/>
      <c r="I23" s="53"/>
      <c r="J23" s="53"/>
      <c r="K23" s="53"/>
      <c r="L23" s="53"/>
      <c r="M23" s="53"/>
      <c r="N23" s="53"/>
      <c r="O23" s="53"/>
      <c r="P23" s="38"/>
      <c r="Q23" s="41"/>
      <c r="T23" s="92"/>
      <c r="U23" s="93"/>
      <c r="V23" s="93"/>
      <c r="W23" s="93"/>
      <c r="X23" s="93"/>
      <c r="Y23" s="93"/>
      <c r="Z23" s="94"/>
    </row>
    <row r="24" spans="2:26" ht="29.25" customHeight="1">
      <c r="B24" s="5">
        <v>7</v>
      </c>
      <c r="C24" s="79"/>
      <c r="D24" s="80"/>
      <c r="E24" s="46"/>
      <c r="F24" s="47"/>
      <c r="G24" s="9"/>
      <c r="H24" s="53"/>
      <c r="I24" s="53"/>
      <c r="J24" s="53"/>
      <c r="K24" s="53"/>
      <c r="L24" s="53"/>
      <c r="M24" s="53"/>
      <c r="N24" s="53"/>
      <c r="O24" s="53"/>
      <c r="P24" s="38"/>
      <c r="Q24" s="41"/>
      <c r="T24" s="92"/>
      <c r="U24" s="93"/>
      <c r="V24" s="93"/>
      <c r="W24" s="93"/>
      <c r="X24" s="93"/>
      <c r="Y24" s="93"/>
      <c r="Z24" s="94"/>
    </row>
    <row r="25" spans="2:26" ht="29.25" customHeight="1">
      <c r="B25" s="5">
        <v>8</v>
      </c>
      <c r="C25" s="79"/>
      <c r="D25" s="80"/>
      <c r="E25" s="46"/>
      <c r="F25" s="47"/>
      <c r="G25" s="9"/>
      <c r="H25" s="53"/>
      <c r="I25" s="53"/>
      <c r="J25" s="53"/>
      <c r="K25" s="53"/>
      <c r="L25" s="53"/>
      <c r="M25" s="53"/>
      <c r="N25" s="53"/>
      <c r="O25" s="53"/>
      <c r="P25" s="38"/>
      <c r="Q25" s="41"/>
      <c r="T25" s="92"/>
      <c r="U25" s="93"/>
      <c r="V25" s="93"/>
      <c r="W25" s="93"/>
      <c r="X25" s="93"/>
      <c r="Y25" s="93"/>
      <c r="Z25" s="94"/>
    </row>
    <row r="26" spans="2:26" ht="29.25" customHeight="1">
      <c r="B26" s="5">
        <v>9</v>
      </c>
      <c r="C26" s="79"/>
      <c r="D26" s="80"/>
      <c r="E26" s="46"/>
      <c r="F26" s="47"/>
      <c r="G26" s="9"/>
      <c r="H26" s="53"/>
      <c r="I26" s="53"/>
      <c r="J26" s="53"/>
      <c r="K26" s="53"/>
      <c r="L26" s="53"/>
      <c r="M26" s="53"/>
      <c r="N26" s="53"/>
      <c r="O26" s="53"/>
      <c r="P26" s="38"/>
      <c r="Q26" s="41"/>
      <c r="T26" s="95"/>
      <c r="U26" s="96"/>
      <c r="V26" s="96"/>
      <c r="W26" s="96"/>
      <c r="X26" s="96"/>
      <c r="Y26" s="96"/>
      <c r="Z26" s="97"/>
    </row>
    <row r="27" spans="2:26" ht="29.25" customHeight="1">
      <c r="B27" s="5">
        <v>10</v>
      </c>
      <c r="C27" s="79"/>
      <c r="D27" s="80"/>
      <c r="E27" s="46"/>
      <c r="F27" s="47"/>
      <c r="G27" s="9"/>
      <c r="H27" s="53"/>
      <c r="I27" s="53"/>
      <c r="J27" s="53"/>
      <c r="K27" s="53"/>
      <c r="L27" s="53"/>
      <c r="M27" s="53"/>
      <c r="N27" s="53"/>
      <c r="O27" s="53"/>
      <c r="P27" s="38"/>
      <c r="Q27" s="41"/>
    </row>
    <row r="28" spans="2:26" ht="30" customHeight="1">
      <c r="C28" s="84" t="s">
        <v>0</v>
      </c>
      <c r="D28" s="84"/>
      <c r="E28" s="84"/>
      <c r="F28" s="84"/>
      <c r="G28" s="84"/>
      <c r="H28" s="84"/>
      <c r="I28" s="84"/>
      <c r="J28" s="84"/>
      <c r="K28" s="84"/>
      <c r="L28" s="84"/>
      <c r="M28" s="84"/>
      <c r="N28" s="84"/>
      <c r="O28" s="39">
        <v>2</v>
      </c>
      <c r="P28" s="40" t="s">
        <v>46</v>
      </c>
      <c r="Q28" s="48">
        <f>Q2</f>
        <v>0</v>
      </c>
      <c r="R28" s="7" t="s">
        <v>14</v>
      </c>
    </row>
    <row r="29" spans="2:26" ht="18.75" customHeight="1">
      <c r="G29" s="18"/>
      <c r="Q29" s="7"/>
      <c r="R29" s="7"/>
    </row>
    <row r="30" spans="2:26" ht="30" customHeight="1">
      <c r="B30" s="85" t="str">
        <f>B4</f>
        <v>河瀬</v>
      </c>
      <c r="C30" s="86"/>
      <c r="D30" s="86"/>
      <c r="E30" s="87" t="s">
        <v>13</v>
      </c>
      <c r="F30" s="88"/>
      <c r="G30" s="65"/>
      <c r="H30" s="65"/>
      <c r="J30" s="66">
        <f>J4</f>
        <v>0</v>
      </c>
      <c r="K30" s="66"/>
      <c r="L30" s="66"/>
      <c r="M30" s="11" t="s">
        <v>5</v>
      </c>
      <c r="N30" s="4"/>
      <c r="P30" s="12"/>
      <c r="Q30" s="15"/>
      <c r="R30" s="15"/>
      <c r="S30" s="13"/>
      <c r="T30" s="13"/>
    </row>
    <row r="31" spans="2:26" ht="15" customHeight="1">
      <c r="B31" s="70" t="str">
        <f>B5</f>
        <v>普通</v>
      </c>
      <c r="C31" s="71"/>
      <c r="D31" s="71"/>
      <c r="E31" s="74" t="s">
        <v>12</v>
      </c>
      <c r="F31" s="68"/>
      <c r="G31" s="19"/>
      <c r="H31" s="1"/>
      <c r="J31" s="76" t="s">
        <v>29</v>
      </c>
      <c r="K31" s="78">
        <f>K6</f>
        <v>0</v>
      </c>
      <c r="L31" s="78"/>
      <c r="M31" s="78"/>
      <c r="N31" s="78"/>
      <c r="P31" s="14"/>
      <c r="Q31" s="15"/>
      <c r="R31" s="15"/>
      <c r="S31" s="13"/>
      <c r="T31" s="13"/>
    </row>
    <row r="32" spans="2:26" ht="15" customHeight="1">
      <c r="B32" s="72"/>
      <c r="C32" s="73"/>
      <c r="D32" s="73"/>
      <c r="E32" s="75"/>
      <c r="F32" s="61"/>
      <c r="G32" s="19"/>
      <c r="H32" s="1"/>
      <c r="J32" s="77"/>
      <c r="K32" s="78"/>
      <c r="L32" s="78"/>
      <c r="M32" s="78"/>
      <c r="N32" s="78"/>
      <c r="P32" s="14"/>
      <c r="Q32" s="15"/>
      <c r="R32" s="15"/>
      <c r="S32" s="13"/>
      <c r="T32" s="13"/>
    </row>
    <row r="33" spans="2:17">
      <c r="G33" s="18"/>
    </row>
    <row r="34" spans="2:17" ht="18.75" customHeight="1">
      <c r="B34" s="62" t="s">
        <v>3</v>
      </c>
      <c r="C34" s="67" t="s">
        <v>2</v>
      </c>
      <c r="D34" s="68"/>
      <c r="E34" s="60" t="s">
        <v>23</v>
      </c>
      <c r="F34" s="62" t="s">
        <v>4</v>
      </c>
      <c r="G34" s="63" t="s">
        <v>22</v>
      </c>
      <c r="H34" s="152"/>
      <c r="I34" s="153"/>
      <c r="J34" s="153"/>
      <c r="K34" s="153"/>
      <c r="L34" s="153"/>
      <c r="M34" s="153"/>
      <c r="N34" s="153"/>
      <c r="O34" s="154"/>
      <c r="P34" s="67" t="s">
        <v>47</v>
      </c>
      <c r="Q34" s="68"/>
    </row>
    <row r="35" spans="2:17">
      <c r="B35" s="62"/>
      <c r="C35" s="69"/>
      <c r="D35" s="61"/>
      <c r="E35" s="61"/>
      <c r="F35" s="62"/>
      <c r="G35" s="64"/>
      <c r="H35" s="52"/>
      <c r="I35" s="52"/>
      <c r="J35" s="52"/>
      <c r="K35" s="52"/>
      <c r="L35" s="52"/>
      <c r="M35" s="52"/>
      <c r="N35" s="52"/>
      <c r="O35" s="52"/>
      <c r="P35" s="69"/>
      <c r="Q35" s="61"/>
    </row>
    <row r="36" spans="2:17" ht="29.25" customHeight="1">
      <c r="B36" s="5">
        <v>11</v>
      </c>
      <c r="C36" s="8"/>
      <c r="D36" s="46" t="str">
        <f>IF(C36="","",VLOOKUP(C36,学年名簿,2))</f>
        <v/>
      </c>
      <c r="E36" s="46" t="str">
        <f t="shared" ref="E36:E50" si="0">IF(C36="","",VLOOKUP(C36,学年名簿,3))</f>
        <v/>
      </c>
      <c r="F36" s="47" t="str">
        <f t="shared" ref="F36:F50" si="1">IF(C36="","",VLOOKUP(C36,学年名簿,4))</f>
        <v/>
      </c>
      <c r="G36" s="21"/>
      <c r="H36" s="53"/>
      <c r="I36" s="53"/>
      <c r="J36" s="53"/>
      <c r="K36" s="53"/>
      <c r="L36" s="53"/>
      <c r="M36" s="53"/>
      <c r="N36" s="53"/>
      <c r="O36" s="53"/>
      <c r="P36" s="38"/>
      <c r="Q36" s="41"/>
    </row>
    <row r="37" spans="2:17" ht="29.25" customHeight="1">
      <c r="B37" s="5">
        <v>12</v>
      </c>
      <c r="C37" s="8"/>
      <c r="D37" s="46" t="str">
        <f t="shared" ref="D37:D50" si="2">IF(C37="","",VLOOKUP(C37,学年名簿,2))</f>
        <v/>
      </c>
      <c r="E37" s="46" t="str">
        <f t="shared" si="0"/>
        <v/>
      </c>
      <c r="F37" s="47" t="str">
        <f t="shared" si="1"/>
        <v/>
      </c>
      <c r="G37" s="9"/>
      <c r="H37" s="53"/>
      <c r="I37" s="53"/>
      <c r="J37" s="53"/>
      <c r="K37" s="53"/>
      <c r="L37" s="53"/>
      <c r="M37" s="53"/>
      <c r="N37" s="53"/>
      <c r="O37" s="53"/>
      <c r="P37" s="38"/>
      <c r="Q37" s="41"/>
    </row>
    <row r="38" spans="2:17" ht="29.25" customHeight="1">
      <c r="B38" s="5">
        <v>13</v>
      </c>
      <c r="C38" s="8"/>
      <c r="D38" s="46" t="str">
        <f t="shared" si="2"/>
        <v/>
      </c>
      <c r="E38" s="46" t="str">
        <f t="shared" si="0"/>
        <v/>
      </c>
      <c r="F38" s="47" t="str">
        <f t="shared" si="1"/>
        <v/>
      </c>
      <c r="G38" s="9"/>
      <c r="H38" s="53"/>
      <c r="I38" s="53"/>
      <c r="J38" s="53"/>
      <c r="K38" s="53"/>
      <c r="L38" s="53"/>
      <c r="M38" s="53"/>
      <c r="N38" s="53"/>
      <c r="O38" s="53"/>
      <c r="P38" s="38"/>
      <c r="Q38" s="41"/>
    </row>
    <row r="39" spans="2:17" ht="29.25" customHeight="1">
      <c r="B39" s="5">
        <v>14</v>
      </c>
      <c r="C39" s="8"/>
      <c r="D39" s="46" t="str">
        <f t="shared" si="2"/>
        <v/>
      </c>
      <c r="E39" s="46" t="str">
        <f t="shared" si="0"/>
        <v/>
      </c>
      <c r="F39" s="47" t="str">
        <f t="shared" si="1"/>
        <v/>
      </c>
      <c r="G39" s="9"/>
      <c r="H39" s="53"/>
      <c r="I39" s="53"/>
      <c r="J39" s="53"/>
      <c r="K39" s="53"/>
      <c r="L39" s="53"/>
      <c r="M39" s="53"/>
      <c r="N39" s="53"/>
      <c r="O39" s="53"/>
      <c r="P39" s="38"/>
      <c r="Q39" s="41"/>
    </row>
    <row r="40" spans="2:17" ht="29.25" customHeight="1">
      <c r="B40" s="5">
        <v>15</v>
      </c>
      <c r="C40" s="8"/>
      <c r="D40" s="46" t="str">
        <f t="shared" si="2"/>
        <v/>
      </c>
      <c r="E40" s="46" t="str">
        <f t="shared" si="0"/>
        <v/>
      </c>
      <c r="F40" s="47" t="str">
        <f t="shared" si="1"/>
        <v/>
      </c>
      <c r="G40" s="9"/>
      <c r="H40" s="53"/>
      <c r="I40" s="53"/>
      <c r="J40" s="53"/>
      <c r="K40" s="53"/>
      <c r="L40" s="53"/>
      <c r="M40" s="53"/>
      <c r="N40" s="53"/>
      <c r="O40" s="53"/>
      <c r="P40" s="38"/>
      <c r="Q40" s="41"/>
    </row>
    <row r="41" spans="2:17" ht="29.25" customHeight="1">
      <c r="B41" s="5">
        <v>16</v>
      </c>
      <c r="C41" s="8"/>
      <c r="D41" s="46" t="str">
        <f t="shared" si="2"/>
        <v/>
      </c>
      <c r="E41" s="46" t="str">
        <f t="shared" si="0"/>
        <v/>
      </c>
      <c r="F41" s="47" t="str">
        <f t="shared" si="1"/>
        <v/>
      </c>
      <c r="G41" s="9"/>
      <c r="H41" s="53"/>
      <c r="I41" s="53"/>
      <c r="J41" s="53"/>
      <c r="K41" s="53"/>
      <c r="L41" s="53"/>
      <c r="M41" s="53"/>
      <c r="N41" s="53"/>
      <c r="O41" s="53"/>
      <c r="P41" s="38"/>
      <c r="Q41" s="41"/>
    </row>
    <row r="42" spans="2:17" ht="29.25" customHeight="1">
      <c r="B42" s="5">
        <v>17</v>
      </c>
      <c r="C42" s="8"/>
      <c r="D42" s="46" t="str">
        <f t="shared" si="2"/>
        <v/>
      </c>
      <c r="E42" s="46" t="str">
        <f t="shared" si="0"/>
        <v/>
      </c>
      <c r="F42" s="47" t="str">
        <f t="shared" si="1"/>
        <v/>
      </c>
      <c r="G42" s="9"/>
      <c r="H42" s="53"/>
      <c r="I42" s="53"/>
      <c r="J42" s="53"/>
      <c r="K42" s="53"/>
      <c r="L42" s="53"/>
      <c r="M42" s="53"/>
      <c r="N42" s="53"/>
      <c r="O42" s="53"/>
      <c r="P42" s="38"/>
      <c r="Q42" s="41"/>
    </row>
    <row r="43" spans="2:17" ht="29.25" customHeight="1">
      <c r="B43" s="5">
        <v>18</v>
      </c>
      <c r="C43" s="8"/>
      <c r="D43" s="46" t="str">
        <f t="shared" si="2"/>
        <v/>
      </c>
      <c r="E43" s="46" t="str">
        <f t="shared" si="0"/>
        <v/>
      </c>
      <c r="F43" s="47" t="str">
        <f t="shared" si="1"/>
        <v/>
      </c>
      <c r="G43" s="9"/>
      <c r="H43" s="53"/>
      <c r="I43" s="53"/>
      <c r="J43" s="53"/>
      <c r="K43" s="53"/>
      <c r="L43" s="53"/>
      <c r="M43" s="53"/>
      <c r="N43" s="53"/>
      <c r="O43" s="53"/>
      <c r="P43" s="38"/>
      <c r="Q43" s="41"/>
    </row>
    <row r="44" spans="2:17" ht="29.25" customHeight="1">
      <c r="B44" s="5">
        <v>19</v>
      </c>
      <c r="C44" s="8"/>
      <c r="D44" s="46" t="str">
        <f t="shared" si="2"/>
        <v/>
      </c>
      <c r="E44" s="46" t="str">
        <f t="shared" si="0"/>
        <v/>
      </c>
      <c r="F44" s="47" t="str">
        <f t="shared" si="1"/>
        <v/>
      </c>
      <c r="G44" s="9"/>
      <c r="H44" s="53"/>
      <c r="I44" s="53"/>
      <c r="J44" s="53"/>
      <c r="K44" s="53"/>
      <c r="L44" s="53"/>
      <c r="M44" s="53"/>
      <c r="N44" s="53"/>
      <c r="O44" s="53"/>
      <c r="P44" s="38"/>
      <c r="Q44" s="41"/>
    </row>
    <row r="45" spans="2:17" ht="29.25" customHeight="1">
      <c r="B45" s="5">
        <v>20</v>
      </c>
      <c r="C45" s="8"/>
      <c r="D45" s="46" t="str">
        <f t="shared" si="2"/>
        <v/>
      </c>
      <c r="E45" s="46" t="str">
        <f t="shared" si="0"/>
        <v/>
      </c>
      <c r="F45" s="47" t="str">
        <f t="shared" si="1"/>
        <v/>
      </c>
      <c r="G45" s="9"/>
      <c r="H45" s="53"/>
      <c r="I45" s="53"/>
      <c r="J45" s="53"/>
      <c r="K45" s="53"/>
      <c r="L45" s="53"/>
      <c r="M45" s="53"/>
      <c r="N45" s="53"/>
      <c r="O45" s="53"/>
      <c r="P45" s="38"/>
      <c r="Q45" s="41"/>
    </row>
    <row r="46" spans="2:17" ht="29.25" customHeight="1">
      <c r="B46" s="5">
        <v>21</v>
      </c>
      <c r="C46" s="8"/>
      <c r="D46" s="46" t="str">
        <f t="shared" si="2"/>
        <v/>
      </c>
      <c r="E46" s="46" t="str">
        <f t="shared" si="0"/>
        <v/>
      </c>
      <c r="F46" s="47" t="str">
        <f t="shared" si="1"/>
        <v/>
      </c>
      <c r="G46" s="9"/>
      <c r="H46" s="53"/>
      <c r="I46" s="53"/>
      <c r="J46" s="53"/>
      <c r="K46" s="53"/>
      <c r="L46" s="53"/>
      <c r="M46" s="53"/>
      <c r="N46" s="53"/>
      <c r="O46" s="53"/>
      <c r="P46" s="38"/>
      <c r="Q46" s="41"/>
    </row>
    <row r="47" spans="2:17" ht="29.25" customHeight="1">
      <c r="B47" s="5">
        <v>22</v>
      </c>
      <c r="C47" s="8"/>
      <c r="D47" s="46" t="str">
        <f t="shared" si="2"/>
        <v/>
      </c>
      <c r="E47" s="46" t="str">
        <f t="shared" si="0"/>
        <v/>
      </c>
      <c r="F47" s="47" t="str">
        <f t="shared" si="1"/>
        <v/>
      </c>
      <c r="G47" s="9"/>
      <c r="H47" s="53"/>
      <c r="I47" s="53"/>
      <c r="J47" s="53"/>
      <c r="K47" s="53"/>
      <c r="L47" s="53"/>
      <c r="M47" s="53"/>
      <c r="N47" s="53"/>
      <c r="O47" s="53"/>
      <c r="P47" s="38"/>
      <c r="Q47" s="41"/>
    </row>
    <row r="48" spans="2:17" ht="29.25" customHeight="1">
      <c r="B48" s="5">
        <v>23</v>
      </c>
      <c r="C48" s="8"/>
      <c r="D48" s="46" t="str">
        <f t="shared" si="2"/>
        <v/>
      </c>
      <c r="E48" s="46" t="str">
        <f t="shared" si="0"/>
        <v/>
      </c>
      <c r="F48" s="47" t="str">
        <f t="shared" si="1"/>
        <v/>
      </c>
      <c r="G48" s="9"/>
      <c r="H48" s="53"/>
      <c r="I48" s="53"/>
      <c r="J48" s="53"/>
      <c r="K48" s="53"/>
      <c r="L48" s="53"/>
      <c r="M48" s="53"/>
      <c r="N48" s="53"/>
      <c r="O48" s="53"/>
      <c r="P48" s="38"/>
      <c r="Q48" s="41"/>
    </row>
    <row r="49" spans="2:20" ht="29.25" customHeight="1">
      <c r="B49" s="5">
        <v>24</v>
      </c>
      <c r="C49" s="8"/>
      <c r="D49" s="46" t="str">
        <f t="shared" si="2"/>
        <v/>
      </c>
      <c r="E49" s="46" t="str">
        <f t="shared" si="0"/>
        <v/>
      </c>
      <c r="F49" s="47" t="str">
        <f t="shared" si="1"/>
        <v/>
      </c>
      <c r="G49" s="9"/>
      <c r="H49" s="53"/>
      <c r="I49" s="53"/>
      <c r="J49" s="53"/>
      <c r="K49" s="53"/>
      <c r="L49" s="53"/>
      <c r="M49" s="53"/>
      <c r="N49" s="53"/>
      <c r="O49" s="53"/>
      <c r="P49" s="38"/>
      <c r="Q49" s="41"/>
    </row>
    <row r="50" spans="2:20" ht="29.25" customHeight="1">
      <c r="B50" s="5">
        <v>25</v>
      </c>
      <c r="C50" s="8"/>
      <c r="D50" s="46" t="str">
        <f t="shared" si="2"/>
        <v/>
      </c>
      <c r="E50" s="46" t="str">
        <f t="shared" si="0"/>
        <v/>
      </c>
      <c r="F50" s="47" t="str">
        <f t="shared" si="1"/>
        <v/>
      </c>
      <c r="G50" s="9"/>
      <c r="H50" s="53"/>
      <c r="I50" s="53"/>
      <c r="J50" s="53"/>
      <c r="K50" s="53"/>
      <c r="L50" s="53"/>
      <c r="M50" s="53"/>
      <c r="N50" s="53"/>
      <c r="O50" s="53"/>
      <c r="P50" s="38"/>
      <c r="Q50" s="41"/>
    </row>
    <row r="51" spans="2:20" ht="30" customHeight="1">
      <c r="C51" s="84" t="s">
        <v>0</v>
      </c>
      <c r="D51" s="84"/>
      <c r="E51" s="84"/>
      <c r="F51" s="84"/>
      <c r="G51" s="84"/>
      <c r="H51" s="84"/>
      <c r="I51" s="84"/>
      <c r="J51" s="84"/>
      <c r="K51" s="84"/>
      <c r="L51" s="84"/>
      <c r="M51" s="84"/>
      <c r="N51" s="84"/>
      <c r="O51" s="39">
        <v>3</v>
      </c>
      <c r="P51" s="40" t="s">
        <v>46</v>
      </c>
      <c r="Q51" s="49">
        <f>Q2</f>
        <v>0</v>
      </c>
      <c r="R51" t="s">
        <v>14</v>
      </c>
    </row>
    <row r="52" spans="2:20">
      <c r="G52" s="18"/>
    </row>
    <row r="53" spans="2:20" ht="21">
      <c r="B53" s="85" t="str">
        <f>B4</f>
        <v>河瀬</v>
      </c>
      <c r="C53" s="86"/>
      <c r="D53" s="86"/>
      <c r="E53" s="87" t="s">
        <v>13</v>
      </c>
      <c r="F53" s="88"/>
      <c r="G53" s="65"/>
      <c r="H53" s="65"/>
      <c r="J53" s="66">
        <f>J4</f>
        <v>0</v>
      </c>
      <c r="K53" s="66"/>
      <c r="L53" s="66"/>
      <c r="M53" s="11" t="s">
        <v>5</v>
      </c>
      <c r="N53" s="4"/>
      <c r="P53" s="12"/>
      <c r="Q53" s="15"/>
      <c r="R53" s="15"/>
      <c r="S53" s="13"/>
      <c r="T53" s="13"/>
    </row>
    <row r="54" spans="2:20" ht="21">
      <c r="B54" s="70" t="str">
        <f>B5</f>
        <v>普通</v>
      </c>
      <c r="C54" s="71"/>
      <c r="D54" s="71"/>
      <c r="E54" s="74" t="s">
        <v>12</v>
      </c>
      <c r="F54" s="68"/>
      <c r="G54" s="19"/>
      <c r="H54" s="1"/>
      <c r="J54" s="76" t="s">
        <v>29</v>
      </c>
      <c r="K54" s="78">
        <f>K6</f>
        <v>0</v>
      </c>
      <c r="L54" s="78"/>
      <c r="M54" s="78"/>
      <c r="N54" s="78"/>
      <c r="P54" s="14"/>
      <c r="Q54" s="15"/>
      <c r="R54" s="15"/>
      <c r="S54" s="13"/>
      <c r="T54" s="13"/>
    </row>
    <row r="55" spans="2:20" ht="21">
      <c r="B55" s="72"/>
      <c r="C55" s="73"/>
      <c r="D55" s="73"/>
      <c r="E55" s="75"/>
      <c r="F55" s="61"/>
      <c r="G55" s="19"/>
      <c r="H55" s="1"/>
      <c r="J55" s="77"/>
      <c r="K55" s="78"/>
      <c r="L55" s="78"/>
      <c r="M55" s="78"/>
      <c r="N55" s="78"/>
      <c r="P55" s="14"/>
      <c r="Q55" s="15"/>
      <c r="R55" s="15"/>
      <c r="S55" s="13"/>
      <c r="T55" s="13"/>
    </row>
    <row r="56" spans="2:20">
      <c r="G56" s="18"/>
    </row>
    <row r="57" spans="2:20" ht="13.5" customHeight="1">
      <c r="B57" s="62" t="s">
        <v>3</v>
      </c>
      <c r="C57" s="67" t="s">
        <v>2</v>
      </c>
      <c r="D57" s="68"/>
      <c r="E57" s="60" t="s">
        <v>23</v>
      </c>
      <c r="F57" s="62" t="s">
        <v>4</v>
      </c>
      <c r="G57" s="63" t="s">
        <v>22</v>
      </c>
      <c r="H57" s="152"/>
      <c r="I57" s="153"/>
      <c r="J57" s="153"/>
      <c r="K57" s="153"/>
      <c r="L57" s="153"/>
      <c r="M57" s="153"/>
      <c r="N57" s="153"/>
      <c r="O57" s="154"/>
      <c r="P57" s="67" t="s">
        <v>47</v>
      </c>
      <c r="Q57" s="68"/>
    </row>
    <row r="58" spans="2:20">
      <c r="B58" s="62"/>
      <c r="C58" s="69"/>
      <c r="D58" s="61"/>
      <c r="E58" s="61"/>
      <c r="F58" s="62"/>
      <c r="G58" s="64"/>
      <c r="H58" s="52"/>
      <c r="I58" s="52"/>
      <c r="J58" s="52"/>
      <c r="K58" s="52"/>
      <c r="L58" s="52"/>
      <c r="M58" s="52"/>
      <c r="N58" s="52"/>
      <c r="O58" s="52"/>
      <c r="P58" s="69"/>
      <c r="Q58" s="61"/>
    </row>
    <row r="59" spans="2:20" ht="28.5" customHeight="1">
      <c r="B59" s="5">
        <v>26</v>
      </c>
      <c r="C59" s="8"/>
      <c r="D59" s="46" t="str">
        <f>IF(C59="","",VLOOKUP(C59,学年名簿,2))</f>
        <v/>
      </c>
      <c r="E59" s="46" t="str">
        <f t="shared" ref="E59:E73" si="3">IF(C59="","",VLOOKUP(C59,学年名簿,3))</f>
        <v/>
      </c>
      <c r="F59" s="47" t="str">
        <f t="shared" ref="F59:F73" si="4">IF(C59="","",VLOOKUP(C59,学年名簿,4))</f>
        <v/>
      </c>
      <c r="G59" s="9"/>
      <c r="H59" s="53"/>
      <c r="I59" s="53"/>
      <c r="J59" s="53"/>
      <c r="K59" s="53"/>
      <c r="L59" s="53"/>
      <c r="M59" s="53"/>
      <c r="N59" s="53"/>
      <c r="O59" s="53"/>
      <c r="P59" s="38"/>
      <c r="Q59" s="41"/>
    </row>
    <row r="60" spans="2:20" ht="28.5" customHeight="1">
      <c r="B60" s="5">
        <v>27</v>
      </c>
      <c r="C60" s="8"/>
      <c r="D60" s="46" t="str">
        <f t="shared" ref="D60:D73" si="5">IF(C60="","",VLOOKUP(C60,学年名簿,2))</f>
        <v/>
      </c>
      <c r="E60" s="46" t="str">
        <f t="shared" si="3"/>
        <v/>
      </c>
      <c r="F60" s="47" t="str">
        <f t="shared" si="4"/>
        <v/>
      </c>
      <c r="G60" s="9"/>
      <c r="H60" s="53"/>
      <c r="I60" s="53"/>
      <c r="J60" s="53"/>
      <c r="K60" s="53"/>
      <c r="L60" s="53"/>
      <c r="M60" s="53"/>
      <c r="N60" s="53"/>
      <c r="O60" s="53"/>
      <c r="P60" s="38"/>
      <c r="Q60" s="41"/>
    </row>
    <row r="61" spans="2:20" ht="28.5" customHeight="1">
      <c r="B61" s="5">
        <v>28</v>
      </c>
      <c r="C61" s="8"/>
      <c r="D61" s="46" t="str">
        <f t="shared" si="5"/>
        <v/>
      </c>
      <c r="E61" s="46" t="str">
        <f t="shared" si="3"/>
        <v/>
      </c>
      <c r="F61" s="47" t="str">
        <f t="shared" si="4"/>
        <v/>
      </c>
      <c r="G61" s="9"/>
      <c r="H61" s="53"/>
      <c r="I61" s="53"/>
      <c r="J61" s="53"/>
      <c r="K61" s="53"/>
      <c r="L61" s="53"/>
      <c r="M61" s="53"/>
      <c r="N61" s="53"/>
      <c r="O61" s="53"/>
      <c r="P61" s="38"/>
      <c r="Q61" s="41"/>
    </row>
    <row r="62" spans="2:20" ht="28.5" customHeight="1">
      <c r="B62" s="5">
        <v>29</v>
      </c>
      <c r="C62" s="8"/>
      <c r="D62" s="46" t="str">
        <f t="shared" si="5"/>
        <v/>
      </c>
      <c r="E62" s="46" t="str">
        <f t="shared" si="3"/>
        <v/>
      </c>
      <c r="F62" s="47" t="str">
        <f t="shared" si="4"/>
        <v/>
      </c>
      <c r="G62" s="9"/>
      <c r="H62" s="53"/>
      <c r="I62" s="53"/>
      <c r="J62" s="53"/>
      <c r="K62" s="53"/>
      <c r="L62" s="53"/>
      <c r="M62" s="53"/>
      <c r="N62" s="53"/>
      <c r="O62" s="53"/>
      <c r="P62" s="38"/>
      <c r="Q62" s="41"/>
    </row>
    <row r="63" spans="2:20" ht="28.5" customHeight="1">
      <c r="B63" s="5">
        <v>30</v>
      </c>
      <c r="C63" s="8"/>
      <c r="D63" s="46" t="str">
        <f t="shared" si="5"/>
        <v/>
      </c>
      <c r="E63" s="46" t="str">
        <f t="shared" si="3"/>
        <v/>
      </c>
      <c r="F63" s="47" t="str">
        <f t="shared" si="4"/>
        <v/>
      </c>
      <c r="G63" s="9"/>
      <c r="H63" s="53"/>
      <c r="I63" s="53"/>
      <c r="J63" s="53"/>
      <c r="K63" s="53"/>
      <c r="L63" s="53"/>
      <c r="M63" s="53"/>
      <c r="N63" s="53"/>
      <c r="O63" s="53"/>
      <c r="P63" s="38"/>
      <c r="Q63" s="41"/>
    </row>
    <row r="64" spans="2:20" ht="28.5" customHeight="1">
      <c r="B64" s="5">
        <v>31</v>
      </c>
      <c r="C64" s="8"/>
      <c r="D64" s="46" t="str">
        <f t="shared" si="5"/>
        <v/>
      </c>
      <c r="E64" s="46" t="str">
        <f t="shared" si="3"/>
        <v/>
      </c>
      <c r="F64" s="47" t="str">
        <f t="shared" si="4"/>
        <v/>
      </c>
      <c r="G64" s="9"/>
      <c r="H64" s="53"/>
      <c r="I64" s="53"/>
      <c r="J64" s="53"/>
      <c r="K64" s="53"/>
      <c r="L64" s="53"/>
      <c r="M64" s="53"/>
      <c r="N64" s="53"/>
      <c r="O64" s="53"/>
      <c r="P64" s="38"/>
      <c r="Q64" s="41"/>
    </row>
    <row r="65" spans="2:20" ht="28.5" customHeight="1">
      <c r="B65" s="5">
        <v>32</v>
      </c>
      <c r="C65" s="8"/>
      <c r="D65" s="46" t="str">
        <f t="shared" si="5"/>
        <v/>
      </c>
      <c r="E65" s="46" t="str">
        <f t="shared" si="3"/>
        <v/>
      </c>
      <c r="F65" s="47" t="str">
        <f t="shared" si="4"/>
        <v/>
      </c>
      <c r="G65" s="9"/>
      <c r="H65" s="53"/>
      <c r="I65" s="53"/>
      <c r="J65" s="53"/>
      <c r="K65" s="53"/>
      <c r="L65" s="53"/>
      <c r="M65" s="53"/>
      <c r="N65" s="53"/>
      <c r="O65" s="53"/>
      <c r="P65" s="38"/>
      <c r="Q65" s="41"/>
    </row>
    <row r="66" spans="2:20" ht="28.5" customHeight="1">
      <c r="B66" s="5">
        <v>33</v>
      </c>
      <c r="C66" s="8"/>
      <c r="D66" s="46" t="str">
        <f t="shared" si="5"/>
        <v/>
      </c>
      <c r="E66" s="46" t="str">
        <f t="shared" si="3"/>
        <v/>
      </c>
      <c r="F66" s="47" t="str">
        <f t="shared" si="4"/>
        <v/>
      </c>
      <c r="G66" s="9"/>
      <c r="H66" s="53"/>
      <c r="I66" s="53"/>
      <c r="J66" s="53"/>
      <c r="K66" s="53"/>
      <c r="L66" s="53"/>
      <c r="M66" s="53"/>
      <c r="N66" s="53"/>
      <c r="O66" s="53"/>
      <c r="P66" s="38"/>
      <c r="Q66" s="41"/>
    </row>
    <row r="67" spans="2:20" ht="28.5" customHeight="1">
      <c r="B67" s="5">
        <v>34</v>
      </c>
      <c r="C67" s="8"/>
      <c r="D67" s="46" t="str">
        <f t="shared" si="5"/>
        <v/>
      </c>
      <c r="E67" s="46" t="str">
        <f t="shared" si="3"/>
        <v/>
      </c>
      <c r="F67" s="47" t="str">
        <f t="shared" si="4"/>
        <v/>
      </c>
      <c r="G67" s="9"/>
      <c r="H67" s="53"/>
      <c r="I67" s="53"/>
      <c r="J67" s="53"/>
      <c r="K67" s="53"/>
      <c r="L67" s="53"/>
      <c r="M67" s="53"/>
      <c r="N67" s="53"/>
      <c r="O67" s="53"/>
      <c r="P67" s="38"/>
      <c r="Q67" s="41"/>
    </row>
    <row r="68" spans="2:20" ht="28.5" customHeight="1">
      <c r="B68" s="5">
        <v>35</v>
      </c>
      <c r="C68" s="8"/>
      <c r="D68" s="46" t="str">
        <f t="shared" si="5"/>
        <v/>
      </c>
      <c r="E68" s="46" t="str">
        <f t="shared" si="3"/>
        <v/>
      </c>
      <c r="F68" s="47" t="str">
        <f t="shared" si="4"/>
        <v/>
      </c>
      <c r="G68" s="9"/>
      <c r="H68" s="53"/>
      <c r="I68" s="53"/>
      <c r="J68" s="53"/>
      <c r="K68" s="53"/>
      <c r="L68" s="53"/>
      <c r="M68" s="53"/>
      <c r="N68" s="53"/>
      <c r="O68" s="53"/>
      <c r="P68" s="38"/>
      <c r="Q68" s="41"/>
    </row>
    <row r="69" spans="2:20" ht="28.5" customHeight="1">
      <c r="B69" s="5">
        <v>36</v>
      </c>
      <c r="C69" s="8"/>
      <c r="D69" s="46" t="str">
        <f t="shared" si="5"/>
        <v/>
      </c>
      <c r="E69" s="46" t="str">
        <f t="shared" si="3"/>
        <v/>
      </c>
      <c r="F69" s="47" t="str">
        <f t="shared" si="4"/>
        <v/>
      </c>
      <c r="G69" s="9"/>
      <c r="H69" s="53"/>
      <c r="I69" s="53"/>
      <c r="J69" s="53"/>
      <c r="K69" s="53"/>
      <c r="L69" s="53"/>
      <c r="M69" s="53"/>
      <c r="N69" s="53"/>
      <c r="O69" s="53"/>
      <c r="P69" s="38"/>
      <c r="Q69" s="41"/>
    </row>
    <row r="70" spans="2:20" ht="28.5" customHeight="1">
      <c r="B70" s="5">
        <v>37</v>
      </c>
      <c r="C70" s="8"/>
      <c r="D70" s="46" t="str">
        <f t="shared" si="5"/>
        <v/>
      </c>
      <c r="E70" s="46" t="str">
        <f t="shared" si="3"/>
        <v/>
      </c>
      <c r="F70" s="47" t="str">
        <f t="shared" si="4"/>
        <v/>
      </c>
      <c r="G70" s="9"/>
      <c r="H70" s="53"/>
      <c r="I70" s="53"/>
      <c r="J70" s="53"/>
      <c r="K70" s="53"/>
      <c r="L70" s="53"/>
      <c r="M70" s="53"/>
      <c r="N70" s="53"/>
      <c r="O70" s="53"/>
      <c r="P70" s="38"/>
      <c r="Q70" s="41"/>
    </row>
    <row r="71" spans="2:20" ht="28.5" customHeight="1">
      <c r="B71" s="5">
        <v>38</v>
      </c>
      <c r="C71" s="8"/>
      <c r="D71" s="46" t="str">
        <f t="shared" si="5"/>
        <v/>
      </c>
      <c r="E71" s="46" t="str">
        <f t="shared" si="3"/>
        <v/>
      </c>
      <c r="F71" s="47" t="str">
        <f t="shared" si="4"/>
        <v/>
      </c>
      <c r="G71" s="9"/>
      <c r="H71" s="53"/>
      <c r="I71" s="53"/>
      <c r="J71" s="53"/>
      <c r="K71" s="53"/>
      <c r="L71" s="53"/>
      <c r="M71" s="53"/>
      <c r="N71" s="53"/>
      <c r="O71" s="53"/>
      <c r="P71" s="38"/>
      <c r="Q71" s="41"/>
    </row>
    <row r="72" spans="2:20" ht="28.5" customHeight="1">
      <c r="B72" s="5">
        <v>39</v>
      </c>
      <c r="C72" s="8"/>
      <c r="D72" s="46" t="str">
        <f t="shared" si="5"/>
        <v/>
      </c>
      <c r="E72" s="46" t="str">
        <f t="shared" si="3"/>
        <v/>
      </c>
      <c r="F72" s="47" t="str">
        <f t="shared" si="4"/>
        <v/>
      </c>
      <c r="G72" s="9"/>
      <c r="H72" s="53"/>
      <c r="I72" s="53"/>
      <c r="J72" s="53"/>
      <c r="K72" s="53"/>
      <c r="L72" s="53"/>
      <c r="M72" s="53"/>
      <c r="N72" s="53"/>
      <c r="O72" s="53"/>
      <c r="P72" s="38"/>
      <c r="Q72" s="41"/>
    </row>
    <row r="73" spans="2:20" ht="28.5" customHeight="1">
      <c r="B73" s="5">
        <v>40</v>
      </c>
      <c r="C73" s="8"/>
      <c r="D73" s="46" t="str">
        <f t="shared" si="5"/>
        <v/>
      </c>
      <c r="E73" s="46" t="str">
        <f t="shared" si="3"/>
        <v/>
      </c>
      <c r="F73" s="47" t="str">
        <f t="shared" si="4"/>
        <v/>
      </c>
      <c r="G73" s="9"/>
      <c r="H73" s="53"/>
      <c r="I73" s="53"/>
      <c r="J73" s="53"/>
      <c r="K73" s="53"/>
      <c r="L73" s="53"/>
      <c r="M73" s="53"/>
      <c r="N73" s="53"/>
      <c r="O73" s="53"/>
      <c r="P73" s="38"/>
      <c r="Q73" s="41"/>
    </row>
    <row r="74" spans="2:20" ht="30" customHeight="1">
      <c r="C74" s="84" t="s">
        <v>0</v>
      </c>
      <c r="D74" s="84"/>
      <c r="E74" s="84"/>
      <c r="F74" s="84"/>
      <c r="G74" s="84"/>
      <c r="H74" s="84"/>
      <c r="I74" s="84"/>
      <c r="J74" s="84"/>
      <c r="K74" s="84"/>
      <c r="L74" s="84"/>
      <c r="M74" s="84"/>
      <c r="N74" s="84"/>
      <c r="O74" s="39">
        <v>4</v>
      </c>
      <c r="P74" s="40" t="s">
        <v>46</v>
      </c>
      <c r="Q74" s="37">
        <f>Q2</f>
        <v>0</v>
      </c>
      <c r="R74" t="s">
        <v>14</v>
      </c>
    </row>
    <row r="75" spans="2:20">
      <c r="G75" s="18"/>
    </row>
    <row r="76" spans="2:20" ht="21">
      <c r="B76" s="85" t="str">
        <f>B4</f>
        <v>河瀬</v>
      </c>
      <c r="C76" s="86"/>
      <c r="D76" s="86"/>
      <c r="E76" s="87" t="s">
        <v>13</v>
      </c>
      <c r="F76" s="88"/>
      <c r="G76" s="65"/>
      <c r="H76" s="65"/>
      <c r="J76" s="66">
        <f>J4</f>
        <v>0</v>
      </c>
      <c r="K76" s="66"/>
      <c r="L76" s="66"/>
      <c r="M76" s="11" t="s">
        <v>5</v>
      </c>
      <c r="N76" s="4"/>
      <c r="P76" s="12"/>
      <c r="Q76" s="15"/>
      <c r="R76" s="15"/>
      <c r="S76" s="13"/>
      <c r="T76" s="13"/>
    </row>
    <row r="77" spans="2:20" ht="21">
      <c r="B77" s="70" t="str">
        <f>B5</f>
        <v>普通</v>
      </c>
      <c r="C77" s="71"/>
      <c r="D77" s="71"/>
      <c r="E77" s="74" t="s">
        <v>12</v>
      </c>
      <c r="F77" s="68"/>
      <c r="G77" s="19"/>
      <c r="H77" s="1"/>
      <c r="J77" s="76" t="s">
        <v>29</v>
      </c>
      <c r="K77" s="78">
        <f>K6</f>
        <v>0</v>
      </c>
      <c r="L77" s="78"/>
      <c r="M77" s="78"/>
      <c r="N77" s="78"/>
      <c r="P77" s="14"/>
      <c r="Q77" s="15"/>
      <c r="R77" s="15"/>
      <c r="S77" s="13"/>
      <c r="T77" s="13"/>
    </row>
    <row r="78" spans="2:20" ht="21">
      <c r="B78" s="72"/>
      <c r="C78" s="73"/>
      <c r="D78" s="73"/>
      <c r="E78" s="75"/>
      <c r="F78" s="61"/>
      <c r="G78" s="19"/>
      <c r="H78" s="1"/>
      <c r="J78" s="77"/>
      <c r="K78" s="78"/>
      <c r="L78" s="78"/>
      <c r="M78" s="78"/>
      <c r="N78" s="78"/>
      <c r="P78" s="14"/>
      <c r="Q78" s="15"/>
      <c r="R78" s="15"/>
      <c r="S78" s="13"/>
      <c r="T78" s="13"/>
    </row>
    <row r="79" spans="2:20">
      <c r="G79" s="18"/>
    </row>
    <row r="80" spans="2:20">
      <c r="B80" s="62" t="s">
        <v>3</v>
      </c>
      <c r="C80" s="67" t="s">
        <v>2</v>
      </c>
      <c r="D80" s="68"/>
      <c r="E80" s="60" t="s">
        <v>23</v>
      </c>
      <c r="F80" s="62" t="s">
        <v>4</v>
      </c>
      <c r="G80" s="63" t="s">
        <v>22</v>
      </c>
      <c r="H80" s="152"/>
      <c r="I80" s="153"/>
      <c r="J80" s="153"/>
      <c r="K80" s="153"/>
      <c r="L80" s="153"/>
      <c r="M80" s="153"/>
      <c r="N80" s="153"/>
      <c r="O80" s="154"/>
      <c r="P80" s="67" t="s">
        <v>47</v>
      </c>
      <c r="Q80" s="68"/>
    </row>
    <row r="81" spans="2:17">
      <c r="B81" s="62"/>
      <c r="C81" s="69"/>
      <c r="D81" s="61"/>
      <c r="E81" s="61"/>
      <c r="F81" s="62"/>
      <c r="G81" s="64"/>
      <c r="H81" s="52"/>
      <c r="I81" s="52"/>
      <c r="J81" s="52"/>
      <c r="K81" s="52"/>
      <c r="L81" s="52"/>
      <c r="M81" s="52"/>
      <c r="N81" s="52"/>
      <c r="O81" s="52"/>
      <c r="P81" s="69"/>
      <c r="Q81" s="61"/>
    </row>
    <row r="82" spans="2:17" ht="28.5" customHeight="1">
      <c r="B82" s="5">
        <v>41</v>
      </c>
      <c r="C82" s="8"/>
      <c r="D82" s="46" t="str">
        <f>IF(C82="","",VLOOKUP(C82,学年名簿,2))</f>
        <v/>
      </c>
      <c r="E82" s="46" t="str">
        <f t="shared" ref="E82:E96" si="6">IF(C82="","",VLOOKUP(C82,学年名簿,3))</f>
        <v/>
      </c>
      <c r="F82" s="47" t="str">
        <f t="shared" ref="F82:F96" si="7">IF(C82="","",VLOOKUP(C82,学年名簿,4))</f>
        <v/>
      </c>
      <c r="G82" s="9"/>
      <c r="H82" s="53"/>
      <c r="I82" s="53"/>
      <c r="J82" s="53"/>
      <c r="K82" s="53"/>
      <c r="L82" s="53"/>
      <c r="M82" s="53"/>
      <c r="N82" s="53"/>
      <c r="O82" s="53"/>
      <c r="P82" s="38"/>
      <c r="Q82" s="41"/>
    </row>
    <row r="83" spans="2:17" ht="28.5" customHeight="1">
      <c r="B83" s="5">
        <v>42</v>
      </c>
      <c r="C83" s="8"/>
      <c r="D83" s="46" t="str">
        <f t="shared" ref="D83:D96" si="8">IF(C83="","",VLOOKUP(C83,学年名簿,2))</f>
        <v/>
      </c>
      <c r="E83" s="46" t="str">
        <f t="shared" si="6"/>
        <v/>
      </c>
      <c r="F83" s="47" t="str">
        <f t="shared" si="7"/>
        <v/>
      </c>
      <c r="G83" s="9"/>
      <c r="H83" s="53"/>
      <c r="I83" s="53"/>
      <c r="J83" s="53"/>
      <c r="K83" s="53"/>
      <c r="L83" s="53"/>
      <c r="M83" s="53"/>
      <c r="N83" s="53"/>
      <c r="O83" s="53"/>
      <c r="P83" s="38"/>
      <c r="Q83" s="41"/>
    </row>
    <row r="84" spans="2:17" ht="28.5" customHeight="1">
      <c r="B84" s="5">
        <v>43</v>
      </c>
      <c r="C84" s="8"/>
      <c r="D84" s="46" t="str">
        <f t="shared" si="8"/>
        <v/>
      </c>
      <c r="E84" s="46" t="str">
        <f t="shared" si="6"/>
        <v/>
      </c>
      <c r="F84" s="47" t="str">
        <f t="shared" si="7"/>
        <v/>
      </c>
      <c r="G84" s="9"/>
      <c r="H84" s="53"/>
      <c r="I84" s="53"/>
      <c r="J84" s="53"/>
      <c r="K84" s="53"/>
      <c r="L84" s="53"/>
      <c r="M84" s="53"/>
      <c r="N84" s="53"/>
      <c r="O84" s="53"/>
      <c r="P84" s="38"/>
      <c r="Q84" s="41"/>
    </row>
    <row r="85" spans="2:17" ht="28.5" customHeight="1">
      <c r="B85" s="5">
        <v>44</v>
      </c>
      <c r="C85" s="8"/>
      <c r="D85" s="46" t="str">
        <f t="shared" si="8"/>
        <v/>
      </c>
      <c r="E85" s="46" t="str">
        <f t="shared" si="6"/>
        <v/>
      </c>
      <c r="F85" s="47" t="str">
        <f t="shared" si="7"/>
        <v/>
      </c>
      <c r="G85" s="9"/>
      <c r="H85" s="53"/>
      <c r="I85" s="53"/>
      <c r="J85" s="53"/>
      <c r="K85" s="53"/>
      <c r="L85" s="53"/>
      <c r="M85" s="53"/>
      <c r="N85" s="53"/>
      <c r="O85" s="53"/>
      <c r="P85" s="38"/>
      <c r="Q85" s="41"/>
    </row>
    <row r="86" spans="2:17" ht="28.5" customHeight="1">
      <c r="B86" s="5">
        <v>45</v>
      </c>
      <c r="C86" s="8"/>
      <c r="D86" s="46" t="str">
        <f t="shared" si="8"/>
        <v/>
      </c>
      <c r="E86" s="46" t="str">
        <f t="shared" si="6"/>
        <v/>
      </c>
      <c r="F86" s="47" t="str">
        <f t="shared" si="7"/>
        <v/>
      </c>
      <c r="G86" s="9"/>
      <c r="H86" s="53"/>
      <c r="I86" s="53"/>
      <c r="J86" s="53"/>
      <c r="K86" s="53"/>
      <c r="L86" s="53"/>
      <c r="M86" s="53"/>
      <c r="N86" s="53"/>
      <c r="O86" s="53"/>
      <c r="P86" s="38"/>
      <c r="Q86" s="41"/>
    </row>
    <row r="87" spans="2:17" ht="28.5" customHeight="1">
      <c r="B87" s="5">
        <v>46</v>
      </c>
      <c r="C87" s="8"/>
      <c r="D87" s="46" t="str">
        <f t="shared" si="8"/>
        <v/>
      </c>
      <c r="E87" s="46" t="str">
        <f t="shared" si="6"/>
        <v/>
      </c>
      <c r="F87" s="47" t="str">
        <f t="shared" si="7"/>
        <v/>
      </c>
      <c r="G87" s="9"/>
      <c r="H87" s="53"/>
      <c r="I87" s="53"/>
      <c r="J87" s="53"/>
      <c r="K87" s="53"/>
      <c r="L87" s="53"/>
      <c r="M87" s="53"/>
      <c r="N87" s="53"/>
      <c r="O87" s="53"/>
      <c r="P87" s="38"/>
      <c r="Q87" s="41"/>
    </row>
    <row r="88" spans="2:17" ht="28.5" customHeight="1">
      <c r="B88" s="5">
        <v>47</v>
      </c>
      <c r="C88" s="8"/>
      <c r="D88" s="46" t="str">
        <f t="shared" si="8"/>
        <v/>
      </c>
      <c r="E88" s="46" t="str">
        <f t="shared" si="6"/>
        <v/>
      </c>
      <c r="F88" s="47" t="str">
        <f t="shared" si="7"/>
        <v/>
      </c>
      <c r="G88" s="9"/>
      <c r="H88" s="53"/>
      <c r="I88" s="53"/>
      <c r="J88" s="53"/>
      <c r="K88" s="53"/>
      <c r="L88" s="53"/>
      <c r="M88" s="53"/>
      <c r="N88" s="53"/>
      <c r="O88" s="53"/>
      <c r="P88" s="38"/>
      <c r="Q88" s="41"/>
    </row>
    <row r="89" spans="2:17" ht="28.5" customHeight="1">
      <c r="B89" s="5">
        <v>48</v>
      </c>
      <c r="C89" s="8"/>
      <c r="D89" s="46" t="str">
        <f t="shared" si="8"/>
        <v/>
      </c>
      <c r="E89" s="46" t="str">
        <f t="shared" si="6"/>
        <v/>
      </c>
      <c r="F89" s="47" t="str">
        <f t="shared" si="7"/>
        <v/>
      </c>
      <c r="G89" s="9"/>
      <c r="H89" s="53"/>
      <c r="I89" s="53"/>
      <c r="J89" s="53"/>
      <c r="K89" s="53"/>
      <c r="L89" s="53"/>
      <c r="M89" s="53"/>
      <c r="N89" s="53"/>
      <c r="O89" s="53"/>
      <c r="P89" s="38"/>
      <c r="Q89" s="41"/>
    </row>
    <row r="90" spans="2:17" ht="28.5" customHeight="1">
      <c r="B90" s="5">
        <v>49</v>
      </c>
      <c r="C90" s="8"/>
      <c r="D90" s="46" t="str">
        <f t="shared" si="8"/>
        <v/>
      </c>
      <c r="E90" s="46" t="str">
        <f t="shared" si="6"/>
        <v/>
      </c>
      <c r="F90" s="47" t="str">
        <f t="shared" si="7"/>
        <v/>
      </c>
      <c r="G90" s="9"/>
      <c r="H90" s="53"/>
      <c r="I90" s="53"/>
      <c r="J90" s="53"/>
      <c r="K90" s="53"/>
      <c r="L90" s="53"/>
      <c r="M90" s="53"/>
      <c r="N90" s="53"/>
      <c r="O90" s="53"/>
      <c r="P90" s="38"/>
      <c r="Q90" s="41"/>
    </row>
    <row r="91" spans="2:17" ht="28.5" customHeight="1">
      <c r="B91" s="5">
        <v>50</v>
      </c>
      <c r="C91" s="8"/>
      <c r="D91" s="46" t="str">
        <f t="shared" si="8"/>
        <v/>
      </c>
      <c r="E91" s="46" t="str">
        <f t="shared" si="6"/>
        <v/>
      </c>
      <c r="F91" s="47" t="str">
        <f t="shared" si="7"/>
        <v/>
      </c>
      <c r="G91" s="9"/>
      <c r="H91" s="53"/>
      <c r="I91" s="53"/>
      <c r="J91" s="53"/>
      <c r="K91" s="53"/>
      <c r="L91" s="53"/>
      <c r="M91" s="53"/>
      <c r="N91" s="53"/>
      <c r="O91" s="53"/>
      <c r="P91" s="38"/>
      <c r="Q91" s="41"/>
    </row>
    <row r="92" spans="2:17" ht="28.5" customHeight="1">
      <c r="B92" s="5">
        <v>51</v>
      </c>
      <c r="C92" s="8"/>
      <c r="D92" s="46" t="str">
        <f t="shared" si="8"/>
        <v/>
      </c>
      <c r="E92" s="46" t="str">
        <f t="shared" si="6"/>
        <v/>
      </c>
      <c r="F92" s="47" t="str">
        <f t="shared" si="7"/>
        <v/>
      </c>
      <c r="G92" s="9"/>
      <c r="H92" s="53"/>
      <c r="I92" s="53"/>
      <c r="J92" s="53"/>
      <c r="K92" s="53"/>
      <c r="L92" s="53"/>
      <c r="M92" s="53"/>
      <c r="N92" s="53"/>
      <c r="O92" s="53"/>
      <c r="P92" s="38"/>
      <c r="Q92" s="41"/>
    </row>
    <row r="93" spans="2:17" ht="28.5" customHeight="1">
      <c r="B93" s="5">
        <v>52</v>
      </c>
      <c r="C93" s="8"/>
      <c r="D93" s="46" t="str">
        <f t="shared" si="8"/>
        <v/>
      </c>
      <c r="E93" s="46" t="str">
        <f t="shared" si="6"/>
        <v/>
      </c>
      <c r="F93" s="47" t="str">
        <f t="shared" si="7"/>
        <v/>
      </c>
      <c r="G93" s="9"/>
      <c r="H93" s="53"/>
      <c r="I93" s="53"/>
      <c r="J93" s="53"/>
      <c r="K93" s="53"/>
      <c r="L93" s="53"/>
      <c r="M93" s="53"/>
      <c r="N93" s="53"/>
      <c r="O93" s="53"/>
      <c r="P93" s="38"/>
      <c r="Q93" s="41"/>
    </row>
    <row r="94" spans="2:17" ht="28.5" customHeight="1">
      <c r="B94" s="5">
        <v>53</v>
      </c>
      <c r="C94" s="8"/>
      <c r="D94" s="46" t="str">
        <f t="shared" si="8"/>
        <v/>
      </c>
      <c r="E94" s="46" t="str">
        <f t="shared" si="6"/>
        <v/>
      </c>
      <c r="F94" s="47" t="str">
        <f t="shared" si="7"/>
        <v/>
      </c>
      <c r="G94" s="9"/>
      <c r="H94" s="53"/>
      <c r="I94" s="53"/>
      <c r="J94" s="53"/>
      <c r="K94" s="53"/>
      <c r="L94" s="53"/>
      <c r="M94" s="53"/>
      <c r="N94" s="53"/>
      <c r="O94" s="53"/>
      <c r="P94" s="38"/>
      <c r="Q94" s="41"/>
    </row>
    <row r="95" spans="2:17" ht="28.5" customHeight="1">
      <c r="B95" s="5">
        <v>54</v>
      </c>
      <c r="C95" s="8"/>
      <c r="D95" s="46" t="str">
        <f t="shared" si="8"/>
        <v/>
      </c>
      <c r="E95" s="46" t="str">
        <f t="shared" si="6"/>
        <v/>
      </c>
      <c r="F95" s="47" t="str">
        <f t="shared" si="7"/>
        <v/>
      </c>
      <c r="G95" s="9"/>
      <c r="H95" s="53"/>
      <c r="I95" s="53"/>
      <c r="J95" s="53"/>
      <c r="K95" s="53"/>
      <c r="L95" s="53"/>
      <c r="M95" s="53"/>
      <c r="N95" s="53"/>
      <c r="O95" s="53"/>
      <c r="P95" s="38"/>
      <c r="Q95" s="41"/>
    </row>
    <row r="96" spans="2:17" ht="28.5" customHeight="1">
      <c r="B96" s="5">
        <v>55</v>
      </c>
      <c r="C96" s="8"/>
      <c r="D96" s="46" t="str">
        <f t="shared" si="8"/>
        <v/>
      </c>
      <c r="E96" s="46" t="str">
        <f t="shared" si="6"/>
        <v/>
      </c>
      <c r="F96" s="47" t="str">
        <f t="shared" si="7"/>
        <v/>
      </c>
      <c r="G96" s="9"/>
      <c r="H96" s="53"/>
      <c r="I96" s="53"/>
      <c r="J96" s="53"/>
      <c r="K96" s="53"/>
      <c r="L96" s="53"/>
      <c r="M96" s="53"/>
      <c r="N96" s="53"/>
      <c r="O96" s="53"/>
      <c r="P96" s="38"/>
      <c r="Q96" s="41"/>
    </row>
    <row r="97" spans="2:7">
      <c r="G97" s="18"/>
    </row>
    <row r="98" spans="2:7" ht="18.75">
      <c r="B98" s="132" t="s">
        <v>24</v>
      </c>
      <c r="C98" s="87"/>
      <c r="D98" s="87"/>
      <c r="E98" s="87"/>
      <c r="F98" s="88"/>
      <c r="G98" s="42">
        <f>SUM(G18:G27)+SUM(G36:G50)+SUM(G59:G73)</f>
        <v>0</v>
      </c>
    </row>
    <row r="99" spans="2:7">
      <c r="G99" s="18"/>
    </row>
    <row r="100" spans="2:7">
      <c r="G100" s="18"/>
    </row>
    <row r="101" spans="2:7">
      <c r="G101" s="18"/>
    </row>
    <row r="102" spans="2:7">
      <c r="G102" s="18"/>
    </row>
    <row r="103" spans="2:7">
      <c r="G103" s="18"/>
    </row>
    <row r="104" spans="2:7">
      <c r="G104" s="18"/>
    </row>
    <row r="105" spans="2:7">
      <c r="G105" s="18"/>
    </row>
    <row r="106" spans="2:7">
      <c r="G106" s="18"/>
    </row>
    <row r="107" spans="2:7">
      <c r="G107" s="18"/>
    </row>
    <row r="108" spans="2:7">
      <c r="G108" s="18"/>
    </row>
    <row r="109" spans="2:7">
      <c r="G109" s="18"/>
    </row>
    <row r="110" spans="2:7">
      <c r="G110" s="18"/>
    </row>
    <row r="111" spans="2:7">
      <c r="G111" s="18"/>
    </row>
    <row r="112" spans="2:7">
      <c r="G112" s="18"/>
    </row>
    <row r="113" spans="7:7">
      <c r="G113" s="18"/>
    </row>
    <row r="114" spans="7:7">
      <c r="G114" s="18"/>
    </row>
    <row r="115" spans="7:7">
      <c r="G115" s="18"/>
    </row>
    <row r="116" spans="7:7">
      <c r="G116" s="18"/>
    </row>
    <row r="117" spans="7:7">
      <c r="G117" s="18"/>
    </row>
    <row r="118" spans="7:7">
      <c r="G118" s="18"/>
    </row>
    <row r="119" spans="7:7">
      <c r="G119" s="18"/>
    </row>
    <row r="120" spans="7:7">
      <c r="G120" s="18"/>
    </row>
    <row r="121" spans="7:7">
      <c r="G121" s="18"/>
    </row>
    <row r="122" spans="7:7">
      <c r="G122" s="18"/>
    </row>
    <row r="123" spans="7:7">
      <c r="G123" s="18"/>
    </row>
    <row r="124" spans="7:7">
      <c r="G124" s="18"/>
    </row>
    <row r="125" spans="7:7">
      <c r="G125" s="18"/>
    </row>
    <row r="126" spans="7:7">
      <c r="G126" s="18"/>
    </row>
    <row r="127" spans="7:7">
      <c r="G127" s="18"/>
    </row>
    <row r="128" spans="7:7">
      <c r="G128" s="18"/>
    </row>
    <row r="129" spans="7:7">
      <c r="G129" s="18"/>
    </row>
    <row r="130" spans="7:7">
      <c r="G130" s="18"/>
    </row>
    <row r="131" spans="7:7">
      <c r="G131" s="18"/>
    </row>
    <row r="132" spans="7:7">
      <c r="G132" s="18"/>
    </row>
    <row r="133" spans="7:7">
      <c r="G133" s="18"/>
    </row>
    <row r="134" spans="7:7">
      <c r="G134" s="18"/>
    </row>
    <row r="135" spans="7:7">
      <c r="G135" s="18"/>
    </row>
    <row r="136" spans="7:7">
      <c r="G136" s="18"/>
    </row>
    <row r="137" spans="7:7">
      <c r="G137" s="18"/>
    </row>
    <row r="138" spans="7:7">
      <c r="G138" s="18"/>
    </row>
    <row r="139" spans="7:7">
      <c r="G139" s="18"/>
    </row>
    <row r="140" spans="7:7">
      <c r="G140" s="18"/>
    </row>
    <row r="141" spans="7:7">
      <c r="G141" s="18"/>
    </row>
    <row r="142" spans="7:7">
      <c r="G142" s="18"/>
    </row>
    <row r="143" spans="7:7">
      <c r="G143" s="18"/>
    </row>
    <row r="144" spans="7:7">
      <c r="G144" s="18"/>
    </row>
    <row r="145" spans="7:7">
      <c r="G145" s="18"/>
    </row>
    <row r="146" spans="7:7">
      <c r="G146" s="18"/>
    </row>
    <row r="147" spans="7:7">
      <c r="G147" s="18"/>
    </row>
    <row r="148" spans="7:7">
      <c r="G148" s="18"/>
    </row>
    <row r="149" spans="7:7">
      <c r="G149" s="18"/>
    </row>
    <row r="150" spans="7:7">
      <c r="G150" s="18"/>
    </row>
    <row r="151" spans="7:7">
      <c r="G151" s="18"/>
    </row>
    <row r="152" spans="7:7">
      <c r="G152" s="18"/>
    </row>
    <row r="153" spans="7:7">
      <c r="G153" s="18"/>
    </row>
    <row r="154" spans="7:7">
      <c r="G154" s="18"/>
    </row>
    <row r="155" spans="7:7">
      <c r="G155" s="18"/>
    </row>
    <row r="156" spans="7:7">
      <c r="G156" s="18"/>
    </row>
    <row r="157" spans="7:7">
      <c r="G157" s="18"/>
    </row>
    <row r="158" spans="7:7">
      <c r="G158" s="18"/>
    </row>
    <row r="159" spans="7:7">
      <c r="G159" s="18"/>
    </row>
    <row r="160" spans="7:7">
      <c r="G160" s="18"/>
    </row>
    <row r="161" spans="7:7">
      <c r="G161" s="18"/>
    </row>
    <row r="162" spans="7:7">
      <c r="G162" s="18"/>
    </row>
    <row r="163" spans="7:7">
      <c r="G163" s="18"/>
    </row>
    <row r="164" spans="7:7">
      <c r="G164" s="18"/>
    </row>
    <row r="165" spans="7:7">
      <c r="G165" s="18"/>
    </row>
    <row r="166" spans="7:7">
      <c r="G166" s="18"/>
    </row>
    <row r="167" spans="7:7">
      <c r="G167" s="18"/>
    </row>
    <row r="168" spans="7:7">
      <c r="G168" s="18"/>
    </row>
    <row r="169" spans="7:7">
      <c r="G169" s="18"/>
    </row>
    <row r="170" spans="7:7">
      <c r="G170" s="18"/>
    </row>
    <row r="171" spans="7:7">
      <c r="G171" s="18"/>
    </row>
    <row r="172" spans="7:7">
      <c r="G172" s="18"/>
    </row>
    <row r="173" spans="7:7">
      <c r="G173" s="18"/>
    </row>
    <row r="174" spans="7:7">
      <c r="G174" s="18"/>
    </row>
    <row r="175" spans="7:7">
      <c r="G175" s="18"/>
    </row>
    <row r="176" spans="7:7">
      <c r="G176" s="18"/>
    </row>
    <row r="177" spans="7:7">
      <c r="G177" s="18"/>
    </row>
    <row r="178" spans="7:7">
      <c r="G178" s="18"/>
    </row>
    <row r="179" spans="7:7">
      <c r="G179" s="18"/>
    </row>
    <row r="180" spans="7:7">
      <c r="G180" s="18"/>
    </row>
    <row r="181" spans="7:7">
      <c r="G181" s="18"/>
    </row>
    <row r="182" spans="7:7">
      <c r="G182" s="18"/>
    </row>
    <row r="183" spans="7:7">
      <c r="G183" s="18"/>
    </row>
    <row r="184" spans="7:7">
      <c r="G184" s="18"/>
    </row>
    <row r="185" spans="7:7">
      <c r="G185" s="18"/>
    </row>
    <row r="186" spans="7:7">
      <c r="G186" s="18"/>
    </row>
    <row r="187" spans="7:7">
      <c r="G187" s="18"/>
    </row>
    <row r="188" spans="7:7">
      <c r="G188" s="18"/>
    </row>
    <row r="189" spans="7:7">
      <c r="G189" s="18"/>
    </row>
    <row r="190" spans="7:7">
      <c r="G190" s="18"/>
    </row>
    <row r="191" spans="7:7">
      <c r="G191" s="18"/>
    </row>
    <row r="192" spans="7:7">
      <c r="G192" s="18"/>
    </row>
    <row r="193" spans="7:7">
      <c r="G193" s="18"/>
    </row>
    <row r="194" spans="7:7">
      <c r="G194" s="18"/>
    </row>
    <row r="195" spans="7:7">
      <c r="G195" s="18"/>
    </row>
    <row r="196" spans="7:7">
      <c r="G196" s="18"/>
    </row>
    <row r="197" spans="7:7">
      <c r="G197" s="18"/>
    </row>
    <row r="198" spans="7:7">
      <c r="G198" s="18"/>
    </row>
    <row r="199" spans="7:7">
      <c r="G199" s="18"/>
    </row>
    <row r="200" spans="7:7">
      <c r="G200" s="18"/>
    </row>
    <row r="201" spans="7:7">
      <c r="G201" s="18"/>
    </row>
    <row r="202" spans="7:7">
      <c r="G202" s="18"/>
    </row>
    <row r="203" spans="7:7">
      <c r="G203" s="18"/>
    </row>
    <row r="204" spans="7:7">
      <c r="G204" s="18"/>
    </row>
    <row r="205" spans="7:7">
      <c r="G205" s="18"/>
    </row>
    <row r="206" spans="7:7">
      <c r="G206" s="18"/>
    </row>
    <row r="207" spans="7:7">
      <c r="G207" s="18"/>
    </row>
    <row r="208" spans="7:7">
      <c r="G208" s="18"/>
    </row>
    <row r="209" spans="7:7">
      <c r="G209" s="18"/>
    </row>
    <row r="210" spans="7:7">
      <c r="G210" s="18"/>
    </row>
    <row r="211" spans="7:7">
      <c r="G211" s="18"/>
    </row>
    <row r="212" spans="7:7">
      <c r="G212" s="18"/>
    </row>
    <row r="213" spans="7:7">
      <c r="G213" s="18"/>
    </row>
    <row r="214" spans="7:7">
      <c r="G214" s="18"/>
    </row>
    <row r="215" spans="7:7">
      <c r="G215" s="18"/>
    </row>
    <row r="216" spans="7:7">
      <c r="G216" s="18"/>
    </row>
    <row r="217" spans="7:7">
      <c r="G217" s="18"/>
    </row>
    <row r="218" spans="7:7">
      <c r="G218" s="18"/>
    </row>
    <row r="219" spans="7:7">
      <c r="G219" s="18"/>
    </row>
    <row r="220" spans="7:7">
      <c r="G220" s="18"/>
    </row>
    <row r="221" spans="7:7">
      <c r="G221" s="18"/>
    </row>
    <row r="222" spans="7:7">
      <c r="G222" s="18"/>
    </row>
    <row r="223" spans="7:7">
      <c r="G223" s="18"/>
    </row>
    <row r="224" spans="7:7">
      <c r="G224" s="18"/>
    </row>
    <row r="225" spans="7:7">
      <c r="G225" s="18"/>
    </row>
    <row r="226" spans="7:7">
      <c r="G226" s="18"/>
    </row>
    <row r="227" spans="7:7">
      <c r="G227" s="18"/>
    </row>
    <row r="228" spans="7:7">
      <c r="G228" s="18"/>
    </row>
    <row r="229" spans="7:7">
      <c r="G229" s="18"/>
    </row>
    <row r="230" spans="7:7">
      <c r="G230" s="18"/>
    </row>
    <row r="231" spans="7:7">
      <c r="G231" s="18"/>
    </row>
    <row r="232" spans="7:7">
      <c r="G232" s="18"/>
    </row>
    <row r="233" spans="7:7">
      <c r="G233" s="18"/>
    </row>
    <row r="234" spans="7:7">
      <c r="G234" s="18"/>
    </row>
    <row r="235" spans="7:7">
      <c r="G235" s="18"/>
    </row>
    <row r="236" spans="7:7">
      <c r="G236" s="18"/>
    </row>
    <row r="237" spans="7:7">
      <c r="G237" s="18"/>
    </row>
    <row r="238" spans="7:7">
      <c r="G238" s="18"/>
    </row>
    <row r="239" spans="7:7">
      <c r="G239" s="18"/>
    </row>
    <row r="240" spans="7:7">
      <c r="G240" s="18"/>
    </row>
    <row r="241" spans="7:7">
      <c r="G241" s="18"/>
    </row>
    <row r="242" spans="7:7">
      <c r="G242" s="18"/>
    </row>
    <row r="243" spans="7:7">
      <c r="G243" s="18"/>
    </row>
    <row r="244" spans="7:7">
      <c r="G244" s="18"/>
    </row>
    <row r="245" spans="7:7">
      <c r="G245" s="18"/>
    </row>
    <row r="246" spans="7:7">
      <c r="G246" s="18"/>
    </row>
    <row r="247" spans="7:7">
      <c r="G247" s="18"/>
    </row>
    <row r="248" spans="7:7">
      <c r="G248" s="18"/>
    </row>
    <row r="249" spans="7:7">
      <c r="G249" s="18"/>
    </row>
    <row r="250" spans="7:7">
      <c r="G250" s="18"/>
    </row>
    <row r="251" spans="7:7">
      <c r="G251" s="18"/>
    </row>
    <row r="252" spans="7:7">
      <c r="G252" s="18"/>
    </row>
    <row r="253" spans="7:7">
      <c r="G253" s="18"/>
    </row>
    <row r="254" spans="7:7">
      <c r="G254" s="18"/>
    </row>
    <row r="255" spans="7:7">
      <c r="G255" s="18"/>
    </row>
    <row r="256" spans="7:7">
      <c r="G256" s="18"/>
    </row>
    <row r="257" spans="7:7">
      <c r="G257" s="18"/>
    </row>
    <row r="258" spans="7:7">
      <c r="G258" s="18"/>
    </row>
    <row r="259" spans="7:7">
      <c r="G259" s="18"/>
    </row>
    <row r="260" spans="7:7">
      <c r="G260" s="18"/>
    </row>
    <row r="261" spans="7:7">
      <c r="G261" s="18"/>
    </row>
    <row r="262" spans="7:7">
      <c r="G262" s="18"/>
    </row>
    <row r="263" spans="7:7">
      <c r="G263" s="18"/>
    </row>
    <row r="264" spans="7:7">
      <c r="G264" s="18"/>
    </row>
    <row r="265" spans="7:7">
      <c r="G265" s="18"/>
    </row>
    <row r="266" spans="7:7">
      <c r="G266" s="18"/>
    </row>
    <row r="267" spans="7:7">
      <c r="G267" s="18"/>
    </row>
    <row r="268" spans="7:7">
      <c r="G268" s="18"/>
    </row>
    <row r="269" spans="7:7">
      <c r="G269" s="18"/>
    </row>
    <row r="270" spans="7:7">
      <c r="G270" s="18"/>
    </row>
    <row r="271" spans="7:7">
      <c r="G271" s="18"/>
    </row>
    <row r="272" spans="7:7">
      <c r="G272" s="18"/>
    </row>
    <row r="273" spans="7:7">
      <c r="G273" s="18"/>
    </row>
    <row r="274" spans="7:7">
      <c r="G274" s="18"/>
    </row>
    <row r="275" spans="7:7">
      <c r="G275" s="18"/>
    </row>
    <row r="276" spans="7:7">
      <c r="G276" s="18"/>
    </row>
    <row r="277" spans="7:7">
      <c r="G277" s="18"/>
    </row>
    <row r="278" spans="7:7">
      <c r="G278" s="18"/>
    </row>
    <row r="279" spans="7:7">
      <c r="G279" s="18"/>
    </row>
    <row r="280" spans="7:7">
      <c r="G280" s="18"/>
    </row>
    <row r="281" spans="7:7">
      <c r="G281" s="18"/>
    </row>
    <row r="282" spans="7:7">
      <c r="G282" s="18"/>
    </row>
    <row r="283" spans="7:7">
      <c r="G283" s="18"/>
    </row>
    <row r="284" spans="7:7">
      <c r="G284" s="18"/>
    </row>
    <row r="285" spans="7:7">
      <c r="G285" s="18"/>
    </row>
    <row r="286" spans="7:7">
      <c r="G286" s="18"/>
    </row>
    <row r="287" spans="7:7">
      <c r="G287" s="18"/>
    </row>
    <row r="288" spans="7:7">
      <c r="G288" s="18"/>
    </row>
    <row r="289" spans="7:7">
      <c r="G289" s="18"/>
    </row>
    <row r="290" spans="7:7">
      <c r="G290" s="18"/>
    </row>
    <row r="291" spans="7:7">
      <c r="G291" s="18"/>
    </row>
    <row r="292" spans="7:7">
      <c r="G292" s="18"/>
    </row>
    <row r="293" spans="7:7">
      <c r="G293" s="18"/>
    </row>
    <row r="294" spans="7:7">
      <c r="G294" s="18"/>
    </row>
    <row r="295" spans="7:7">
      <c r="G295" s="18"/>
    </row>
    <row r="296" spans="7:7">
      <c r="G296" s="18"/>
    </row>
    <row r="297" spans="7:7">
      <c r="G297" s="18"/>
    </row>
    <row r="298" spans="7:7">
      <c r="G298" s="18"/>
    </row>
    <row r="299" spans="7:7">
      <c r="G299" s="18"/>
    </row>
    <row r="300" spans="7:7">
      <c r="G300" s="18"/>
    </row>
    <row r="301" spans="7:7">
      <c r="G301" s="18"/>
    </row>
    <row r="302" spans="7:7">
      <c r="G302" s="18"/>
    </row>
    <row r="303" spans="7:7">
      <c r="G303" s="18"/>
    </row>
    <row r="304" spans="7:7">
      <c r="G304" s="18"/>
    </row>
    <row r="305" spans="7:7">
      <c r="G305" s="18"/>
    </row>
    <row r="306" spans="7:7">
      <c r="G306" s="18"/>
    </row>
    <row r="307" spans="7:7">
      <c r="G307" s="18"/>
    </row>
    <row r="308" spans="7:7">
      <c r="G308" s="18"/>
    </row>
    <row r="309" spans="7:7">
      <c r="G309" s="18"/>
    </row>
    <row r="310" spans="7:7">
      <c r="G310" s="18"/>
    </row>
    <row r="311" spans="7:7">
      <c r="G311" s="18"/>
    </row>
    <row r="312" spans="7:7">
      <c r="G312" s="18"/>
    </row>
    <row r="313" spans="7:7">
      <c r="G313" s="18"/>
    </row>
    <row r="314" spans="7:7">
      <c r="G314" s="18"/>
    </row>
    <row r="315" spans="7:7">
      <c r="G315" s="18"/>
    </row>
    <row r="316" spans="7:7">
      <c r="G316" s="18"/>
    </row>
    <row r="317" spans="7:7">
      <c r="G317" s="18"/>
    </row>
    <row r="318" spans="7:7">
      <c r="G318" s="18"/>
    </row>
    <row r="319" spans="7:7">
      <c r="G319" s="18"/>
    </row>
    <row r="320" spans="7:7">
      <c r="G320" s="18"/>
    </row>
    <row r="321" spans="7:7">
      <c r="G321" s="18"/>
    </row>
    <row r="322" spans="7:7">
      <c r="G322" s="18"/>
    </row>
    <row r="323" spans="7:7">
      <c r="G323" s="18"/>
    </row>
    <row r="324" spans="7:7">
      <c r="G324" s="18"/>
    </row>
    <row r="325" spans="7:7">
      <c r="G325" s="18"/>
    </row>
    <row r="326" spans="7:7">
      <c r="G326" s="18"/>
    </row>
    <row r="327" spans="7:7">
      <c r="G327" s="18"/>
    </row>
    <row r="328" spans="7:7">
      <c r="G328" s="18"/>
    </row>
    <row r="329" spans="7:7">
      <c r="G329" s="18"/>
    </row>
    <row r="330" spans="7:7">
      <c r="G330" s="18"/>
    </row>
    <row r="331" spans="7:7">
      <c r="G331" s="18"/>
    </row>
    <row r="332" spans="7:7">
      <c r="G332" s="18"/>
    </row>
    <row r="333" spans="7:7">
      <c r="G333" s="18"/>
    </row>
    <row r="334" spans="7:7">
      <c r="G334" s="18"/>
    </row>
    <row r="335" spans="7:7">
      <c r="G335" s="18"/>
    </row>
    <row r="336" spans="7:7">
      <c r="G336" s="18"/>
    </row>
    <row r="337" spans="7:7">
      <c r="G337" s="18"/>
    </row>
    <row r="338" spans="7:7">
      <c r="G338" s="18"/>
    </row>
    <row r="339" spans="7:7">
      <c r="G339" s="18"/>
    </row>
    <row r="340" spans="7:7">
      <c r="G340" s="18"/>
    </row>
    <row r="341" spans="7:7">
      <c r="G341" s="18"/>
    </row>
    <row r="342" spans="7:7">
      <c r="G342" s="18"/>
    </row>
    <row r="343" spans="7:7">
      <c r="G343" s="18"/>
    </row>
    <row r="344" spans="7:7">
      <c r="G344" s="18"/>
    </row>
    <row r="345" spans="7:7">
      <c r="G345" s="18"/>
    </row>
    <row r="346" spans="7:7">
      <c r="G346" s="18"/>
    </row>
    <row r="347" spans="7:7">
      <c r="G347" s="18"/>
    </row>
    <row r="348" spans="7:7">
      <c r="G348" s="18"/>
    </row>
    <row r="349" spans="7:7">
      <c r="G349" s="18"/>
    </row>
    <row r="350" spans="7:7">
      <c r="G350" s="18"/>
    </row>
    <row r="351" spans="7:7">
      <c r="G351" s="18"/>
    </row>
    <row r="352" spans="7:7">
      <c r="G352" s="18"/>
    </row>
    <row r="353" spans="7:7">
      <c r="G353" s="18"/>
    </row>
    <row r="354" spans="7:7">
      <c r="G354" s="18"/>
    </row>
    <row r="355" spans="7:7">
      <c r="G355" s="18"/>
    </row>
    <row r="356" spans="7:7">
      <c r="G356" s="18"/>
    </row>
    <row r="357" spans="7:7">
      <c r="G357" s="18"/>
    </row>
    <row r="358" spans="7:7">
      <c r="G358" s="18"/>
    </row>
    <row r="359" spans="7:7">
      <c r="G359" s="18"/>
    </row>
    <row r="360" spans="7:7">
      <c r="G360" s="18"/>
    </row>
    <row r="361" spans="7:7">
      <c r="G361" s="18"/>
    </row>
    <row r="362" spans="7:7">
      <c r="G362" s="18"/>
    </row>
    <row r="363" spans="7:7">
      <c r="G363" s="18"/>
    </row>
    <row r="364" spans="7:7">
      <c r="G364" s="18"/>
    </row>
    <row r="365" spans="7:7">
      <c r="G365" s="18"/>
    </row>
    <row r="366" spans="7:7">
      <c r="G366" s="18"/>
    </row>
    <row r="367" spans="7:7">
      <c r="G367" s="18"/>
    </row>
    <row r="368" spans="7:7">
      <c r="G368" s="18"/>
    </row>
    <row r="369" spans="7:7">
      <c r="G369" s="18"/>
    </row>
    <row r="370" spans="7:7">
      <c r="G370" s="18"/>
    </row>
    <row r="371" spans="7:7">
      <c r="G371" s="18"/>
    </row>
    <row r="372" spans="7:7">
      <c r="G372" s="18"/>
    </row>
    <row r="373" spans="7:7">
      <c r="G373" s="18"/>
    </row>
    <row r="374" spans="7:7">
      <c r="G374" s="18"/>
    </row>
    <row r="375" spans="7:7">
      <c r="G375" s="18"/>
    </row>
    <row r="376" spans="7:7">
      <c r="G376" s="18"/>
    </row>
    <row r="377" spans="7:7">
      <c r="G377" s="18"/>
    </row>
    <row r="378" spans="7:7">
      <c r="G378" s="18"/>
    </row>
    <row r="379" spans="7:7">
      <c r="G379" s="18"/>
    </row>
    <row r="380" spans="7:7">
      <c r="G380" s="18"/>
    </row>
    <row r="381" spans="7:7">
      <c r="G381" s="18"/>
    </row>
    <row r="382" spans="7:7">
      <c r="G382" s="18"/>
    </row>
    <row r="383" spans="7:7">
      <c r="G383" s="18"/>
    </row>
    <row r="384" spans="7:7">
      <c r="G384" s="18"/>
    </row>
    <row r="385" spans="7:7">
      <c r="G385" s="18"/>
    </row>
    <row r="386" spans="7:7">
      <c r="G386" s="18"/>
    </row>
    <row r="387" spans="7:7">
      <c r="G387" s="18"/>
    </row>
    <row r="388" spans="7:7">
      <c r="G388" s="18"/>
    </row>
    <row r="389" spans="7:7">
      <c r="G389" s="18"/>
    </row>
    <row r="390" spans="7:7">
      <c r="G390" s="18"/>
    </row>
    <row r="391" spans="7:7">
      <c r="G391" s="18"/>
    </row>
    <row r="392" spans="7:7">
      <c r="G392" s="18"/>
    </row>
    <row r="393" spans="7:7">
      <c r="G393" s="18"/>
    </row>
    <row r="394" spans="7:7">
      <c r="G394" s="18"/>
    </row>
    <row r="395" spans="7:7">
      <c r="G395" s="18"/>
    </row>
    <row r="396" spans="7:7">
      <c r="G396" s="18"/>
    </row>
    <row r="397" spans="7:7">
      <c r="G397" s="18"/>
    </row>
    <row r="398" spans="7:7">
      <c r="G398" s="18"/>
    </row>
    <row r="399" spans="7:7">
      <c r="G399" s="18"/>
    </row>
    <row r="400" spans="7:7">
      <c r="G400" s="18"/>
    </row>
    <row r="401" spans="7:7">
      <c r="G401" s="18"/>
    </row>
    <row r="402" spans="7:7">
      <c r="G402" s="18"/>
    </row>
    <row r="403" spans="7:7">
      <c r="G403" s="18"/>
    </row>
    <row r="404" spans="7:7">
      <c r="G404" s="18"/>
    </row>
    <row r="405" spans="7:7">
      <c r="G405" s="18"/>
    </row>
    <row r="406" spans="7:7">
      <c r="G406" s="18"/>
    </row>
    <row r="407" spans="7:7">
      <c r="G407" s="18"/>
    </row>
    <row r="408" spans="7:7">
      <c r="G408" s="18"/>
    </row>
    <row r="409" spans="7:7">
      <c r="G409" s="18"/>
    </row>
    <row r="410" spans="7:7">
      <c r="G410" s="18"/>
    </row>
    <row r="411" spans="7:7">
      <c r="G411" s="18"/>
    </row>
    <row r="412" spans="7:7">
      <c r="G412" s="18"/>
    </row>
    <row r="413" spans="7:7">
      <c r="G413" s="18"/>
    </row>
    <row r="414" spans="7:7">
      <c r="G414" s="18"/>
    </row>
    <row r="415" spans="7:7">
      <c r="G415" s="18"/>
    </row>
    <row r="416" spans="7:7">
      <c r="G416" s="18"/>
    </row>
    <row r="417" spans="7:7">
      <c r="G417" s="18"/>
    </row>
    <row r="418" spans="7:7">
      <c r="G418" s="18"/>
    </row>
    <row r="419" spans="7:7">
      <c r="G419" s="18"/>
    </row>
    <row r="420" spans="7:7">
      <c r="G420" s="18"/>
    </row>
    <row r="421" spans="7:7">
      <c r="G421" s="18"/>
    </row>
    <row r="422" spans="7:7">
      <c r="G422" s="18"/>
    </row>
    <row r="423" spans="7:7">
      <c r="G423" s="18"/>
    </row>
    <row r="424" spans="7:7">
      <c r="G424" s="18"/>
    </row>
    <row r="425" spans="7:7">
      <c r="G425" s="18"/>
    </row>
    <row r="426" spans="7:7">
      <c r="G426" s="18"/>
    </row>
    <row r="427" spans="7:7">
      <c r="G427" s="18"/>
    </row>
    <row r="428" spans="7:7">
      <c r="G428" s="18"/>
    </row>
    <row r="429" spans="7:7">
      <c r="G429" s="18"/>
    </row>
    <row r="430" spans="7:7">
      <c r="G430" s="18"/>
    </row>
    <row r="431" spans="7:7">
      <c r="G431" s="18"/>
    </row>
    <row r="432" spans="7:7">
      <c r="G432" s="18"/>
    </row>
    <row r="433" spans="7:7">
      <c r="G433" s="18"/>
    </row>
    <row r="434" spans="7:7">
      <c r="G434" s="18"/>
    </row>
    <row r="435" spans="7:7">
      <c r="G435" s="18"/>
    </row>
    <row r="436" spans="7:7">
      <c r="G436" s="18"/>
    </row>
    <row r="437" spans="7:7">
      <c r="G437" s="18"/>
    </row>
    <row r="438" spans="7:7">
      <c r="G438" s="18"/>
    </row>
    <row r="439" spans="7:7">
      <c r="G439" s="18"/>
    </row>
    <row r="440" spans="7:7">
      <c r="G440" s="18"/>
    </row>
    <row r="441" spans="7:7">
      <c r="G441" s="18"/>
    </row>
    <row r="442" spans="7:7">
      <c r="G442" s="18"/>
    </row>
    <row r="443" spans="7:7">
      <c r="G443" s="18"/>
    </row>
    <row r="444" spans="7:7">
      <c r="G444" s="18"/>
    </row>
    <row r="445" spans="7:7">
      <c r="G445" s="18"/>
    </row>
    <row r="446" spans="7:7">
      <c r="G446" s="18"/>
    </row>
    <row r="447" spans="7:7">
      <c r="G447" s="18"/>
    </row>
    <row r="448" spans="7:7">
      <c r="G448" s="18"/>
    </row>
    <row r="449" spans="7:7">
      <c r="G449" s="18"/>
    </row>
    <row r="450" spans="7:7">
      <c r="G450" s="18"/>
    </row>
    <row r="451" spans="7:7">
      <c r="G451" s="18"/>
    </row>
    <row r="452" spans="7:7">
      <c r="G452" s="18"/>
    </row>
    <row r="453" spans="7:7">
      <c r="G453" s="18"/>
    </row>
    <row r="454" spans="7:7">
      <c r="G454" s="18"/>
    </row>
    <row r="455" spans="7:7">
      <c r="G455" s="18"/>
    </row>
    <row r="456" spans="7:7">
      <c r="G456" s="18"/>
    </row>
    <row r="457" spans="7:7">
      <c r="G457" s="18"/>
    </row>
    <row r="458" spans="7:7">
      <c r="G458" s="18"/>
    </row>
    <row r="459" spans="7:7">
      <c r="G459" s="18"/>
    </row>
    <row r="460" spans="7:7">
      <c r="G460" s="18"/>
    </row>
    <row r="461" spans="7:7">
      <c r="G461" s="18"/>
    </row>
    <row r="462" spans="7:7">
      <c r="G462" s="18"/>
    </row>
    <row r="463" spans="7:7">
      <c r="G463" s="18"/>
    </row>
    <row r="464" spans="7:7">
      <c r="G464" s="18"/>
    </row>
    <row r="465" spans="7:7">
      <c r="G465" s="18"/>
    </row>
    <row r="466" spans="7:7">
      <c r="G466" s="18"/>
    </row>
    <row r="467" spans="7:7">
      <c r="G467" s="18"/>
    </row>
    <row r="468" spans="7:7">
      <c r="G468" s="18"/>
    </row>
    <row r="469" spans="7:7">
      <c r="G469" s="18"/>
    </row>
    <row r="470" spans="7:7">
      <c r="G470" s="18"/>
    </row>
    <row r="471" spans="7:7">
      <c r="G471" s="18"/>
    </row>
    <row r="472" spans="7:7">
      <c r="G472" s="18"/>
    </row>
    <row r="473" spans="7:7">
      <c r="G473" s="18"/>
    </row>
    <row r="474" spans="7:7">
      <c r="G474" s="18"/>
    </row>
    <row r="475" spans="7:7">
      <c r="G475" s="18"/>
    </row>
    <row r="476" spans="7:7">
      <c r="G476" s="18"/>
    </row>
    <row r="477" spans="7:7">
      <c r="G477" s="18"/>
    </row>
    <row r="478" spans="7:7">
      <c r="G478" s="18"/>
    </row>
    <row r="479" spans="7:7">
      <c r="G479" s="18"/>
    </row>
    <row r="480" spans="7:7">
      <c r="G480" s="18"/>
    </row>
    <row r="481" spans="7:7">
      <c r="G481" s="18"/>
    </row>
    <row r="482" spans="7:7">
      <c r="G482" s="18"/>
    </row>
    <row r="483" spans="7:7">
      <c r="G483" s="18"/>
    </row>
    <row r="484" spans="7:7">
      <c r="G484" s="18"/>
    </row>
    <row r="485" spans="7:7">
      <c r="G485" s="18"/>
    </row>
    <row r="486" spans="7:7">
      <c r="G486" s="18"/>
    </row>
    <row r="487" spans="7:7">
      <c r="G487" s="18"/>
    </row>
    <row r="488" spans="7:7">
      <c r="G488" s="18"/>
    </row>
    <row r="489" spans="7:7">
      <c r="G489" s="18"/>
    </row>
    <row r="490" spans="7:7">
      <c r="G490" s="18"/>
    </row>
    <row r="491" spans="7:7">
      <c r="G491" s="18"/>
    </row>
    <row r="492" spans="7:7">
      <c r="G492" s="18"/>
    </row>
    <row r="493" spans="7:7">
      <c r="G493" s="18"/>
    </row>
    <row r="494" spans="7:7">
      <c r="G494" s="18"/>
    </row>
    <row r="495" spans="7:7">
      <c r="G495" s="18"/>
    </row>
    <row r="496" spans="7:7">
      <c r="G496" s="18"/>
    </row>
    <row r="497" spans="7:7">
      <c r="G497" s="18"/>
    </row>
    <row r="498" spans="7:7">
      <c r="G498" s="18"/>
    </row>
    <row r="499" spans="7:7">
      <c r="G499" s="18"/>
    </row>
    <row r="500" spans="7:7">
      <c r="G500" s="18"/>
    </row>
    <row r="501" spans="7:7">
      <c r="G501" s="18"/>
    </row>
    <row r="502" spans="7:7">
      <c r="G502" s="18"/>
    </row>
    <row r="503" spans="7:7">
      <c r="G503" s="18"/>
    </row>
    <row r="504" spans="7:7">
      <c r="G504" s="18"/>
    </row>
    <row r="505" spans="7:7">
      <c r="G505" s="18"/>
    </row>
    <row r="506" spans="7:7">
      <c r="G506" s="18"/>
    </row>
    <row r="507" spans="7:7">
      <c r="G507" s="18"/>
    </row>
    <row r="508" spans="7:7">
      <c r="G508" s="18"/>
    </row>
    <row r="509" spans="7:7">
      <c r="G509" s="18"/>
    </row>
    <row r="510" spans="7:7">
      <c r="G510" s="18"/>
    </row>
    <row r="511" spans="7:7">
      <c r="G511" s="18"/>
    </row>
    <row r="512" spans="7:7">
      <c r="G512" s="18"/>
    </row>
    <row r="513" spans="7:7">
      <c r="G513" s="18"/>
    </row>
    <row r="514" spans="7:7">
      <c r="G514" s="18"/>
    </row>
    <row r="515" spans="7:7">
      <c r="G515" s="18"/>
    </row>
    <row r="516" spans="7:7">
      <c r="G516" s="18"/>
    </row>
    <row r="517" spans="7:7">
      <c r="G517" s="18"/>
    </row>
    <row r="518" spans="7:7">
      <c r="G518" s="18"/>
    </row>
    <row r="519" spans="7:7">
      <c r="G519" s="18"/>
    </row>
    <row r="520" spans="7:7">
      <c r="G520" s="18"/>
    </row>
    <row r="521" spans="7:7">
      <c r="G521" s="18"/>
    </row>
    <row r="522" spans="7:7">
      <c r="G522" s="18"/>
    </row>
    <row r="523" spans="7:7">
      <c r="G523" s="18"/>
    </row>
    <row r="524" spans="7:7">
      <c r="G524" s="18"/>
    </row>
    <row r="525" spans="7:7">
      <c r="G525" s="18"/>
    </row>
    <row r="526" spans="7:7">
      <c r="G526" s="18"/>
    </row>
    <row r="527" spans="7:7">
      <c r="G527" s="18"/>
    </row>
    <row r="528" spans="7:7">
      <c r="G528" s="18"/>
    </row>
    <row r="529" spans="7:7">
      <c r="G529" s="18"/>
    </row>
    <row r="530" spans="7:7">
      <c r="G530" s="18"/>
    </row>
    <row r="531" spans="7:7">
      <c r="G531" s="18"/>
    </row>
    <row r="532" spans="7:7">
      <c r="G532" s="18"/>
    </row>
    <row r="533" spans="7:7">
      <c r="G533" s="18"/>
    </row>
    <row r="534" spans="7:7">
      <c r="G534" s="18"/>
    </row>
    <row r="535" spans="7:7">
      <c r="G535" s="18"/>
    </row>
    <row r="536" spans="7:7">
      <c r="G536" s="18"/>
    </row>
    <row r="537" spans="7:7">
      <c r="G537" s="18"/>
    </row>
    <row r="538" spans="7:7">
      <c r="G538" s="18"/>
    </row>
    <row r="539" spans="7:7">
      <c r="G539" s="18"/>
    </row>
    <row r="540" spans="7:7">
      <c r="G540" s="18"/>
    </row>
    <row r="541" spans="7:7">
      <c r="G541" s="18"/>
    </row>
    <row r="542" spans="7:7">
      <c r="G542" s="18"/>
    </row>
    <row r="543" spans="7:7">
      <c r="G543" s="18"/>
    </row>
    <row r="544" spans="7:7">
      <c r="G544" s="18"/>
    </row>
    <row r="545" spans="7:7">
      <c r="G545" s="18"/>
    </row>
    <row r="546" spans="7:7">
      <c r="G546" s="18"/>
    </row>
    <row r="547" spans="7:7">
      <c r="G547" s="18"/>
    </row>
    <row r="548" spans="7:7">
      <c r="G548" s="18"/>
    </row>
    <row r="549" spans="7:7">
      <c r="G549" s="18"/>
    </row>
    <row r="550" spans="7:7">
      <c r="G550" s="18"/>
    </row>
    <row r="551" spans="7:7">
      <c r="G551" s="18"/>
    </row>
    <row r="552" spans="7:7">
      <c r="G552" s="18"/>
    </row>
    <row r="553" spans="7:7">
      <c r="G553" s="18"/>
    </row>
    <row r="554" spans="7:7">
      <c r="G554" s="18"/>
    </row>
    <row r="555" spans="7:7">
      <c r="G555" s="18"/>
    </row>
    <row r="556" spans="7:7">
      <c r="G556" s="18"/>
    </row>
    <row r="557" spans="7:7">
      <c r="G557" s="18"/>
    </row>
    <row r="558" spans="7:7">
      <c r="G558" s="18"/>
    </row>
    <row r="559" spans="7:7">
      <c r="G559" s="18"/>
    </row>
    <row r="560" spans="7:7">
      <c r="G560" s="18"/>
    </row>
    <row r="561" spans="7:7">
      <c r="G561" s="18"/>
    </row>
    <row r="562" spans="7:7">
      <c r="G562" s="18"/>
    </row>
    <row r="563" spans="7:7">
      <c r="G563" s="18"/>
    </row>
    <row r="564" spans="7:7">
      <c r="G564" s="18"/>
    </row>
    <row r="565" spans="7:7">
      <c r="G565" s="18"/>
    </row>
    <row r="566" spans="7:7">
      <c r="G566" s="18"/>
    </row>
    <row r="567" spans="7:7">
      <c r="G567" s="18"/>
    </row>
    <row r="568" spans="7:7">
      <c r="G568" s="18"/>
    </row>
    <row r="569" spans="7:7">
      <c r="G569" s="18"/>
    </row>
    <row r="570" spans="7:7">
      <c r="G570" s="18"/>
    </row>
    <row r="571" spans="7:7">
      <c r="G571" s="18"/>
    </row>
    <row r="572" spans="7:7">
      <c r="G572" s="18"/>
    </row>
    <row r="573" spans="7:7">
      <c r="G573" s="18"/>
    </row>
    <row r="574" spans="7:7">
      <c r="G574" s="18"/>
    </row>
    <row r="575" spans="7:7">
      <c r="G575" s="18"/>
    </row>
    <row r="576" spans="7:7">
      <c r="G576" s="18"/>
    </row>
    <row r="577" spans="7:7">
      <c r="G577" s="18"/>
    </row>
    <row r="578" spans="7:7">
      <c r="G578" s="18"/>
    </row>
    <row r="579" spans="7:7">
      <c r="G579" s="18"/>
    </row>
    <row r="580" spans="7:7">
      <c r="G580" s="18"/>
    </row>
    <row r="581" spans="7:7">
      <c r="G581" s="18"/>
    </row>
    <row r="582" spans="7:7">
      <c r="G582" s="18"/>
    </row>
    <row r="583" spans="7:7">
      <c r="G583" s="18"/>
    </row>
    <row r="584" spans="7:7">
      <c r="G584" s="18"/>
    </row>
    <row r="585" spans="7:7">
      <c r="G585" s="18"/>
    </row>
    <row r="586" spans="7:7">
      <c r="G586" s="18"/>
    </row>
    <row r="587" spans="7:7">
      <c r="G587" s="18"/>
    </row>
    <row r="588" spans="7:7">
      <c r="G588" s="18"/>
    </row>
    <row r="589" spans="7:7">
      <c r="G589" s="18"/>
    </row>
    <row r="590" spans="7:7">
      <c r="G590" s="18"/>
    </row>
    <row r="591" spans="7:7">
      <c r="G591" s="18"/>
    </row>
    <row r="592" spans="7:7">
      <c r="G592" s="18"/>
    </row>
    <row r="593" spans="7:7">
      <c r="G593" s="18"/>
    </row>
    <row r="594" spans="7:7">
      <c r="G594" s="18"/>
    </row>
    <row r="595" spans="7:7">
      <c r="G595" s="18"/>
    </row>
    <row r="596" spans="7:7">
      <c r="G596" s="18"/>
    </row>
    <row r="597" spans="7:7">
      <c r="G597" s="18"/>
    </row>
    <row r="598" spans="7:7">
      <c r="G598" s="18"/>
    </row>
    <row r="599" spans="7:7">
      <c r="G599" s="18"/>
    </row>
    <row r="600" spans="7:7">
      <c r="G600" s="18"/>
    </row>
    <row r="601" spans="7:7">
      <c r="G601" s="18"/>
    </row>
    <row r="602" spans="7:7">
      <c r="G602" s="18"/>
    </row>
    <row r="603" spans="7:7">
      <c r="G603" s="18"/>
    </row>
    <row r="604" spans="7:7">
      <c r="G604" s="18"/>
    </row>
    <row r="605" spans="7:7">
      <c r="G605" s="18"/>
    </row>
    <row r="606" spans="7:7">
      <c r="G606" s="18"/>
    </row>
    <row r="607" spans="7:7">
      <c r="G607" s="18"/>
    </row>
    <row r="608" spans="7:7">
      <c r="G608" s="18"/>
    </row>
    <row r="609" spans="7:7">
      <c r="G609" s="18"/>
    </row>
    <row r="610" spans="7:7">
      <c r="G610" s="18"/>
    </row>
    <row r="611" spans="7:7">
      <c r="G611" s="18"/>
    </row>
    <row r="612" spans="7:7">
      <c r="G612" s="18"/>
    </row>
    <row r="613" spans="7:7">
      <c r="G613" s="18"/>
    </row>
    <row r="614" spans="7:7">
      <c r="G614" s="18"/>
    </row>
    <row r="615" spans="7:7">
      <c r="G615" s="18"/>
    </row>
    <row r="616" spans="7:7">
      <c r="G616" s="18"/>
    </row>
    <row r="617" spans="7:7">
      <c r="G617" s="18"/>
    </row>
    <row r="618" spans="7:7">
      <c r="G618" s="18"/>
    </row>
    <row r="619" spans="7:7">
      <c r="G619" s="18"/>
    </row>
    <row r="620" spans="7:7">
      <c r="G620" s="18"/>
    </row>
    <row r="621" spans="7:7">
      <c r="G621" s="18"/>
    </row>
    <row r="622" spans="7:7">
      <c r="G622" s="18"/>
    </row>
    <row r="623" spans="7:7">
      <c r="G623" s="18"/>
    </row>
    <row r="624" spans="7:7">
      <c r="G624" s="18"/>
    </row>
    <row r="625" spans="7:7">
      <c r="G625" s="18"/>
    </row>
    <row r="626" spans="7:7">
      <c r="G626" s="18"/>
    </row>
    <row r="627" spans="7:7">
      <c r="G627" s="18"/>
    </row>
    <row r="628" spans="7:7">
      <c r="G628" s="18"/>
    </row>
    <row r="629" spans="7:7">
      <c r="G629" s="18"/>
    </row>
    <row r="630" spans="7:7">
      <c r="G630" s="18"/>
    </row>
    <row r="631" spans="7:7">
      <c r="G631" s="18"/>
    </row>
    <row r="632" spans="7:7">
      <c r="G632" s="18"/>
    </row>
    <row r="633" spans="7:7">
      <c r="G633" s="18"/>
    </row>
    <row r="634" spans="7:7">
      <c r="G634" s="18"/>
    </row>
    <row r="635" spans="7:7">
      <c r="G635" s="18"/>
    </row>
    <row r="636" spans="7:7">
      <c r="G636" s="18"/>
    </row>
    <row r="637" spans="7:7">
      <c r="G637" s="18"/>
    </row>
    <row r="638" spans="7:7">
      <c r="G638" s="18"/>
    </row>
    <row r="639" spans="7:7">
      <c r="G639" s="18"/>
    </row>
    <row r="640" spans="7:7">
      <c r="G640" s="18"/>
    </row>
    <row r="641" spans="7:7">
      <c r="G641" s="18"/>
    </row>
    <row r="642" spans="7:7">
      <c r="G642" s="18"/>
    </row>
    <row r="643" spans="7:7">
      <c r="G643" s="18"/>
    </row>
    <row r="644" spans="7:7">
      <c r="G644" s="18"/>
    </row>
    <row r="645" spans="7:7">
      <c r="G645" s="18"/>
    </row>
    <row r="646" spans="7:7">
      <c r="G646" s="18"/>
    </row>
    <row r="647" spans="7:7">
      <c r="G647" s="18"/>
    </row>
    <row r="648" spans="7:7">
      <c r="G648" s="18"/>
    </row>
    <row r="649" spans="7:7">
      <c r="G649" s="18"/>
    </row>
    <row r="650" spans="7:7">
      <c r="G650" s="18"/>
    </row>
    <row r="651" spans="7:7">
      <c r="G651" s="18"/>
    </row>
    <row r="652" spans="7:7">
      <c r="G652" s="18"/>
    </row>
    <row r="653" spans="7:7">
      <c r="G653" s="18"/>
    </row>
    <row r="654" spans="7:7">
      <c r="G654" s="18"/>
    </row>
    <row r="655" spans="7:7">
      <c r="G655" s="18"/>
    </row>
    <row r="656" spans="7:7">
      <c r="G656" s="18"/>
    </row>
    <row r="657" spans="7:7">
      <c r="G657" s="18"/>
    </row>
    <row r="658" spans="7:7">
      <c r="G658" s="18"/>
    </row>
    <row r="659" spans="7:7">
      <c r="G659" s="18"/>
    </row>
    <row r="660" spans="7:7">
      <c r="G660" s="18"/>
    </row>
    <row r="661" spans="7:7">
      <c r="G661" s="18"/>
    </row>
    <row r="662" spans="7:7">
      <c r="G662" s="18"/>
    </row>
    <row r="663" spans="7:7">
      <c r="G663" s="18"/>
    </row>
    <row r="664" spans="7:7">
      <c r="G664" s="18"/>
    </row>
    <row r="665" spans="7:7">
      <c r="G665" s="18"/>
    </row>
    <row r="666" spans="7:7">
      <c r="G666" s="18"/>
    </row>
    <row r="667" spans="7:7">
      <c r="G667" s="18"/>
    </row>
    <row r="668" spans="7:7">
      <c r="G668" s="18"/>
    </row>
    <row r="669" spans="7:7">
      <c r="G669" s="18"/>
    </row>
    <row r="670" spans="7:7">
      <c r="G670" s="18"/>
    </row>
    <row r="671" spans="7:7">
      <c r="G671" s="18"/>
    </row>
    <row r="672" spans="7:7">
      <c r="G672" s="18"/>
    </row>
    <row r="673" spans="7:7">
      <c r="G673" s="18"/>
    </row>
    <row r="674" spans="7:7">
      <c r="G674" s="18"/>
    </row>
    <row r="675" spans="7:7">
      <c r="G675" s="18"/>
    </row>
    <row r="676" spans="7:7">
      <c r="G676" s="18"/>
    </row>
    <row r="677" spans="7:7">
      <c r="G677" s="18"/>
    </row>
    <row r="678" spans="7:7">
      <c r="G678" s="18"/>
    </row>
    <row r="679" spans="7:7">
      <c r="G679" s="18"/>
    </row>
    <row r="680" spans="7:7">
      <c r="G680" s="18"/>
    </row>
    <row r="681" spans="7:7">
      <c r="G681" s="18"/>
    </row>
    <row r="682" spans="7:7">
      <c r="G682" s="18"/>
    </row>
    <row r="683" spans="7:7">
      <c r="G683" s="18"/>
    </row>
    <row r="684" spans="7:7">
      <c r="G684" s="18"/>
    </row>
    <row r="685" spans="7:7">
      <c r="G685" s="18"/>
    </row>
    <row r="686" spans="7:7">
      <c r="G686" s="18"/>
    </row>
    <row r="687" spans="7:7">
      <c r="G687" s="18"/>
    </row>
    <row r="688" spans="7:7">
      <c r="G688" s="18"/>
    </row>
    <row r="689" spans="7:7">
      <c r="G689" s="18"/>
    </row>
    <row r="690" spans="7:7">
      <c r="G690" s="18"/>
    </row>
    <row r="691" spans="7:7">
      <c r="G691" s="18"/>
    </row>
    <row r="692" spans="7:7">
      <c r="G692" s="18"/>
    </row>
    <row r="693" spans="7:7">
      <c r="G693" s="18"/>
    </row>
    <row r="694" spans="7:7">
      <c r="G694" s="18"/>
    </row>
    <row r="695" spans="7:7">
      <c r="G695" s="18"/>
    </row>
    <row r="696" spans="7:7">
      <c r="G696" s="18"/>
    </row>
    <row r="697" spans="7:7">
      <c r="G697" s="18"/>
    </row>
    <row r="698" spans="7:7">
      <c r="G698" s="18"/>
    </row>
    <row r="699" spans="7:7">
      <c r="G699" s="18"/>
    </row>
    <row r="700" spans="7:7">
      <c r="G700" s="18"/>
    </row>
    <row r="701" spans="7:7">
      <c r="G701" s="18"/>
    </row>
    <row r="702" spans="7:7">
      <c r="G702" s="18"/>
    </row>
    <row r="703" spans="7:7">
      <c r="G703" s="18"/>
    </row>
    <row r="704" spans="7:7">
      <c r="G704" s="18"/>
    </row>
    <row r="705" spans="7:7">
      <c r="G705" s="18"/>
    </row>
    <row r="706" spans="7:7">
      <c r="G706" s="18"/>
    </row>
    <row r="707" spans="7:7">
      <c r="G707" s="18"/>
    </row>
    <row r="708" spans="7:7">
      <c r="G708" s="18"/>
    </row>
    <row r="709" spans="7:7">
      <c r="G709" s="18"/>
    </row>
    <row r="710" spans="7:7">
      <c r="G710" s="18"/>
    </row>
    <row r="711" spans="7:7">
      <c r="G711" s="18"/>
    </row>
    <row r="712" spans="7:7">
      <c r="G712" s="18"/>
    </row>
    <row r="713" spans="7:7">
      <c r="G713" s="18"/>
    </row>
    <row r="714" spans="7:7">
      <c r="G714" s="18"/>
    </row>
    <row r="715" spans="7:7">
      <c r="G715" s="18"/>
    </row>
    <row r="716" spans="7:7">
      <c r="G716" s="18"/>
    </row>
    <row r="717" spans="7:7">
      <c r="G717" s="18"/>
    </row>
    <row r="718" spans="7:7">
      <c r="G718" s="18"/>
    </row>
    <row r="719" spans="7:7">
      <c r="G719" s="18"/>
    </row>
    <row r="720" spans="7:7">
      <c r="G720" s="18"/>
    </row>
    <row r="721" spans="7:7">
      <c r="G721" s="18"/>
    </row>
    <row r="722" spans="7:7">
      <c r="G722" s="18"/>
    </row>
    <row r="723" spans="7:7">
      <c r="G723" s="18"/>
    </row>
    <row r="724" spans="7:7">
      <c r="G724" s="18"/>
    </row>
    <row r="725" spans="7:7">
      <c r="G725" s="18"/>
    </row>
    <row r="726" spans="7:7">
      <c r="G726" s="18"/>
    </row>
    <row r="727" spans="7:7">
      <c r="G727" s="18"/>
    </row>
    <row r="728" spans="7:7">
      <c r="G728" s="18"/>
    </row>
    <row r="729" spans="7:7">
      <c r="G729" s="18"/>
    </row>
    <row r="730" spans="7:7">
      <c r="G730" s="18"/>
    </row>
    <row r="731" spans="7:7">
      <c r="G731" s="18"/>
    </row>
    <row r="732" spans="7:7">
      <c r="G732" s="18"/>
    </row>
    <row r="733" spans="7:7">
      <c r="G733" s="18"/>
    </row>
    <row r="734" spans="7:7">
      <c r="G734" s="18"/>
    </row>
    <row r="735" spans="7:7">
      <c r="G735" s="18"/>
    </row>
    <row r="736" spans="7:7">
      <c r="G736" s="18"/>
    </row>
    <row r="737" spans="7:7">
      <c r="G737" s="18"/>
    </row>
    <row r="738" spans="7:7">
      <c r="G738" s="18"/>
    </row>
    <row r="739" spans="7:7">
      <c r="G739" s="18"/>
    </row>
    <row r="740" spans="7:7">
      <c r="G740" s="18"/>
    </row>
    <row r="741" spans="7:7">
      <c r="G741" s="18"/>
    </row>
    <row r="742" spans="7:7">
      <c r="G742" s="18"/>
    </row>
    <row r="743" spans="7:7">
      <c r="G743" s="18"/>
    </row>
    <row r="744" spans="7:7">
      <c r="G744" s="18"/>
    </row>
    <row r="745" spans="7:7">
      <c r="G745" s="18"/>
    </row>
    <row r="746" spans="7:7">
      <c r="G746" s="18"/>
    </row>
    <row r="747" spans="7:7">
      <c r="G747" s="18"/>
    </row>
    <row r="748" spans="7:7">
      <c r="G748" s="18"/>
    </row>
    <row r="749" spans="7:7">
      <c r="G749" s="18"/>
    </row>
    <row r="750" spans="7:7">
      <c r="G750" s="18"/>
    </row>
    <row r="751" spans="7:7">
      <c r="G751" s="18"/>
    </row>
    <row r="752" spans="7:7">
      <c r="G752" s="18"/>
    </row>
    <row r="753" spans="7:7">
      <c r="G753" s="18"/>
    </row>
    <row r="754" spans="7:7">
      <c r="G754" s="18"/>
    </row>
    <row r="755" spans="7:7">
      <c r="G755" s="18"/>
    </row>
    <row r="756" spans="7:7">
      <c r="G756" s="18"/>
    </row>
    <row r="757" spans="7:7">
      <c r="G757" s="18"/>
    </row>
    <row r="758" spans="7:7">
      <c r="G758" s="18"/>
    </row>
    <row r="759" spans="7:7">
      <c r="G759" s="18"/>
    </row>
    <row r="760" spans="7:7">
      <c r="G760" s="18"/>
    </row>
    <row r="761" spans="7:7">
      <c r="G761" s="18"/>
    </row>
    <row r="762" spans="7:7">
      <c r="G762" s="18"/>
    </row>
    <row r="763" spans="7:7">
      <c r="G763" s="18"/>
    </row>
    <row r="764" spans="7:7">
      <c r="G764" s="18"/>
    </row>
    <row r="765" spans="7:7">
      <c r="G765" s="18"/>
    </row>
    <row r="766" spans="7:7">
      <c r="G766" s="18"/>
    </row>
    <row r="767" spans="7:7">
      <c r="G767" s="18"/>
    </row>
    <row r="768" spans="7:7">
      <c r="G768" s="18"/>
    </row>
    <row r="769" spans="7:7">
      <c r="G769" s="18"/>
    </row>
    <row r="770" spans="7:7">
      <c r="G770" s="18"/>
    </row>
    <row r="771" spans="7:7">
      <c r="G771" s="18"/>
    </row>
    <row r="772" spans="7:7">
      <c r="G772" s="18"/>
    </row>
    <row r="773" spans="7:7">
      <c r="G773" s="18"/>
    </row>
    <row r="774" spans="7:7">
      <c r="G774" s="18"/>
    </row>
    <row r="775" spans="7:7">
      <c r="G775" s="18"/>
    </row>
    <row r="776" spans="7:7">
      <c r="G776" s="18"/>
    </row>
    <row r="777" spans="7:7">
      <c r="G777" s="18"/>
    </row>
    <row r="778" spans="7:7">
      <c r="G778" s="18"/>
    </row>
    <row r="779" spans="7:7">
      <c r="G779" s="18"/>
    </row>
    <row r="780" spans="7:7">
      <c r="G780" s="18"/>
    </row>
    <row r="781" spans="7:7">
      <c r="G781" s="18"/>
    </row>
    <row r="782" spans="7:7">
      <c r="G782" s="18"/>
    </row>
    <row r="783" spans="7:7">
      <c r="G783" s="18"/>
    </row>
    <row r="784" spans="7:7">
      <c r="G784" s="18"/>
    </row>
    <row r="785" spans="7:7">
      <c r="G785" s="18"/>
    </row>
    <row r="786" spans="7:7">
      <c r="G786" s="18"/>
    </row>
    <row r="787" spans="7:7">
      <c r="G787" s="18"/>
    </row>
    <row r="788" spans="7:7">
      <c r="G788" s="18"/>
    </row>
    <row r="789" spans="7:7">
      <c r="G789" s="18"/>
    </row>
    <row r="790" spans="7:7">
      <c r="G790" s="18"/>
    </row>
    <row r="791" spans="7:7">
      <c r="G791" s="18"/>
    </row>
    <row r="792" spans="7:7">
      <c r="G792" s="18"/>
    </row>
    <row r="793" spans="7:7">
      <c r="G793" s="18"/>
    </row>
    <row r="794" spans="7:7">
      <c r="G794" s="18"/>
    </row>
    <row r="795" spans="7:7">
      <c r="G795" s="18"/>
    </row>
    <row r="796" spans="7:7">
      <c r="G796" s="18"/>
    </row>
    <row r="797" spans="7:7">
      <c r="G797" s="18"/>
    </row>
    <row r="798" spans="7:7">
      <c r="G798" s="18"/>
    </row>
    <row r="799" spans="7:7">
      <c r="G799" s="18"/>
    </row>
    <row r="800" spans="7:7">
      <c r="G800" s="18"/>
    </row>
    <row r="801" spans="7:7">
      <c r="G801" s="18"/>
    </row>
    <row r="802" spans="7:7">
      <c r="G802" s="18"/>
    </row>
    <row r="803" spans="7:7">
      <c r="G803" s="18"/>
    </row>
    <row r="804" spans="7:7">
      <c r="G804" s="18"/>
    </row>
    <row r="805" spans="7:7">
      <c r="G805" s="18"/>
    </row>
    <row r="806" spans="7:7">
      <c r="G806" s="18"/>
    </row>
    <row r="807" spans="7:7">
      <c r="G807" s="18"/>
    </row>
    <row r="808" spans="7:7">
      <c r="G808" s="18"/>
    </row>
    <row r="809" spans="7:7">
      <c r="G809" s="18"/>
    </row>
    <row r="810" spans="7:7">
      <c r="G810" s="18"/>
    </row>
    <row r="811" spans="7:7">
      <c r="G811" s="18"/>
    </row>
    <row r="812" spans="7:7">
      <c r="G812" s="18"/>
    </row>
    <row r="813" spans="7:7">
      <c r="G813" s="18"/>
    </row>
    <row r="814" spans="7:7">
      <c r="G814" s="18"/>
    </row>
    <row r="815" spans="7:7">
      <c r="G815" s="18"/>
    </row>
    <row r="816" spans="7:7">
      <c r="G816" s="18"/>
    </row>
    <row r="817" spans="7:7">
      <c r="G817" s="18"/>
    </row>
    <row r="818" spans="7:7">
      <c r="G818" s="18"/>
    </row>
    <row r="819" spans="7:7">
      <c r="G819" s="18"/>
    </row>
    <row r="820" spans="7:7">
      <c r="G820" s="18"/>
    </row>
    <row r="821" spans="7:7">
      <c r="G821" s="18"/>
    </row>
    <row r="822" spans="7:7">
      <c r="G822" s="18"/>
    </row>
    <row r="823" spans="7:7">
      <c r="G823" s="18"/>
    </row>
    <row r="824" spans="7:7">
      <c r="G824" s="18"/>
    </row>
    <row r="825" spans="7:7">
      <c r="G825" s="18"/>
    </row>
    <row r="826" spans="7:7">
      <c r="G826" s="18"/>
    </row>
    <row r="827" spans="7:7">
      <c r="G827" s="18"/>
    </row>
    <row r="828" spans="7:7">
      <c r="G828" s="18"/>
    </row>
    <row r="829" spans="7:7">
      <c r="G829" s="18"/>
    </row>
    <row r="830" spans="7:7">
      <c r="G830" s="18"/>
    </row>
    <row r="831" spans="7:7">
      <c r="G831" s="18"/>
    </row>
    <row r="832" spans="7:7">
      <c r="G832" s="18"/>
    </row>
    <row r="833" spans="7:7">
      <c r="G833" s="18"/>
    </row>
    <row r="834" spans="7:7">
      <c r="G834" s="18"/>
    </row>
    <row r="835" spans="7:7">
      <c r="G835" s="18"/>
    </row>
    <row r="836" spans="7:7">
      <c r="G836" s="18"/>
    </row>
    <row r="837" spans="7:7">
      <c r="G837" s="18"/>
    </row>
    <row r="838" spans="7:7">
      <c r="G838" s="18"/>
    </row>
    <row r="839" spans="7:7">
      <c r="G839" s="18"/>
    </row>
    <row r="840" spans="7:7">
      <c r="G840" s="18"/>
    </row>
    <row r="841" spans="7:7">
      <c r="G841" s="18"/>
    </row>
    <row r="842" spans="7:7">
      <c r="G842" s="18"/>
    </row>
    <row r="843" spans="7:7">
      <c r="G843" s="18"/>
    </row>
    <row r="844" spans="7:7">
      <c r="G844" s="18"/>
    </row>
    <row r="845" spans="7:7">
      <c r="G845" s="18"/>
    </row>
    <row r="846" spans="7:7">
      <c r="G846" s="18"/>
    </row>
    <row r="847" spans="7:7">
      <c r="G847" s="18"/>
    </row>
    <row r="848" spans="7:7">
      <c r="G848" s="18"/>
    </row>
    <row r="849" spans="7:7">
      <c r="G849" s="18"/>
    </row>
    <row r="850" spans="7:7">
      <c r="G850" s="18"/>
    </row>
    <row r="851" spans="7:7">
      <c r="G851" s="18"/>
    </row>
    <row r="852" spans="7:7">
      <c r="G852" s="18"/>
    </row>
    <row r="853" spans="7:7">
      <c r="G853" s="18"/>
    </row>
    <row r="854" spans="7:7">
      <c r="G854" s="18"/>
    </row>
    <row r="855" spans="7:7">
      <c r="G855" s="18"/>
    </row>
    <row r="856" spans="7:7">
      <c r="G856" s="18"/>
    </row>
    <row r="857" spans="7:7">
      <c r="G857" s="18"/>
    </row>
    <row r="858" spans="7:7">
      <c r="G858" s="18"/>
    </row>
    <row r="859" spans="7:7">
      <c r="G859" s="18"/>
    </row>
    <row r="860" spans="7:7">
      <c r="G860" s="18"/>
    </row>
    <row r="861" spans="7:7">
      <c r="G861" s="18"/>
    </row>
    <row r="862" spans="7:7">
      <c r="G862" s="18"/>
    </row>
    <row r="863" spans="7:7">
      <c r="G863" s="18"/>
    </row>
    <row r="864" spans="7:7">
      <c r="G864" s="18"/>
    </row>
    <row r="865" spans="7:7">
      <c r="G865" s="18"/>
    </row>
    <row r="866" spans="7:7">
      <c r="G866" s="18"/>
    </row>
    <row r="867" spans="7:7">
      <c r="G867" s="18"/>
    </row>
    <row r="868" spans="7:7">
      <c r="G868" s="18"/>
    </row>
    <row r="869" spans="7:7">
      <c r="G869" s="18"/>
    </row>
    <row r="870" spans="7:7">
      <c r="G870" s="18"/>
    </row>
    <row r="871" spans="7:7">
      <c r="G871" s="18"/>
    </row>
    <row r="872" spans="7:7">
      <c r="G872" s="18"/>
    </row>
    <row r="873" spans="7:7">
      <c r="G873" s="18"/>
    </row>
    <row r="874" spans="7:7">
      <c r="G874" s="18"/>
    </row>
    <row r="875" spans="7:7">
      <c r="G875" s="18"/>
    </row>
    <row r="876" spans="7:7">
      <c r="G876" s="18"/>
    </row>
    <row r="877" spans="7:7">
      <c r="G877" s="18"/>
    </row>
    <row r="878" spans="7:7">
      <c r="G878" s="18"/>
    </row>
    <row r="879" spans="7:7">
      <c r="G879" s="18"/>
    </row>
    <row r="880" spans="7:7">
      <c r="G880" s="18"/>
    </row>
    <row r="881" spans="7:7">
      <c r="G881" s="18"/>
    </row>
    <row r="882" spans="7:7">
      <c r="G882" s="18"/>
    </row>
    <row r="883" spans="7:7">
      <c r="G883" s="18"/>
    </row>
    <row r="884" spans="7:7">
      <c r="G884" s="18"/>
    </row>
    <row r="885" spans="7:7">
      <c r="G885" s="18"/>
    </row>
    <row r="886" spans="7:7">
      <c r="G886" s="18"/>
    </row>
    <row r="887" spans="7:7">
      <c r="G887" s="18"/>
    </row>
    <row r="888" spans="7:7">
      <c r="G888" s="18"/>
    </row>
    <row r="889" spans="7:7">
      <c r="G889" s="18"/>
    </row>
    <row r="890" spans="7:7">
      <c r="G890" s="18"/>
    </row>
    <row r="891" spans="7:7">
      <c r="G891" s="18"/>
    </row>
    <row r="892" spans="7:7">
      <c r="G892" s="18"/>
    </row>
    <row r="893" spans="7:7">
      <c r="G893" s="18"/>
    </row>
    <row r="894" spans="7:7">
      <c r="G894" s="18"/>
    </row>
    <row r="895" spans="7:7">
      <c r="G895" s="18"/>
    </row>
    <row r="896" spans="7:7">
      <c r="G896" s="18"/>
    </row>
    <row r="897" spans="7:7">
      <c r="G897" s="18"/>
    </row>
    <row r="898" spans="7:7">
      <c r="G898" s="18"/>
    </row>
    <row r="899" spans="7:7">
      <c r="G899" s="18"/>
    </row>
    <row r="900" spans="7:7">
      <c r="G900" s="18"/>
    </row>
    <row r="901" spans="7:7">
      <c r="G901" s="18"/>
    </row>
    <row r="902" spans="7:7">
      <c r="G902" s="18"/>
    </row>
    <row r="903" spans="7:7">
      <c r="G903" s="18"/>
    </row>
    <row r="904" spans="7:7">
      <c r="G904" s="18"/>
    </row>
    <row r="905" spans="7:7">
      <c r="G905" s="18"/>
    </row>
    <row r="906" spans="7:7">
      <c r="G906" s="18"/>
    </row>
    <row r="907" spans="7:7">
      <c r="G907" s="18"/>
    </row>
    <row r="908" spans="7:7">
      <c r="G908" s="18"/>
    </row>
    <row r="909" spans="7:7">
      <c r="G909" s="18"/>
    </row>
    <row r="910" spans="7:7">
      <c r="G910" s="18"/>
    </row>
    <row r="911" spans="7:7">
      <c r="G911" s="18"/>
    </row>
    <row r="912" spans="7:7">
      <c r="G912" s="18"/>
    </row>
    <row r="913" spans="7:7">
      <c r="G913" s="18"/>
    </row>
    <row r="914" spans="7:7">
      <c r="G914" s="18"/>
    </row>
    <row r="915" spans="7:7">
      <c r="G915" s="18"/>
    </row>
    <row r="916" spans="7:7">
      <c r="G916" s="18"/>
    </row>
    <row r="917" spans="7:7">
      <c r="G917" s="18"/>
    </row>
    <row r="918" spans="7:7">
      <c r="G918" s="18"/>
    </row>
    <row r="919" spans="7:7">
      <c r="G919" s="18"/>
    </row>
    <row r="920" spans="7:7">
      <c r="G920" s="18"/>
    </row>
    <row r="921" spans="7:7">
      <c r="G921" s="18"/>
    </row>
    <row r="922" spans="7:7">
      <c r="G922" s="18"/>
    </row>
    <row r="923" spans="7:7">
      <c r="G923" s="18"/>
    </row>
    <row r="924" spans="7:7">
      <c r="G924" s="18"/>
    </row>
    <row r="925" spans="7:7">
      <c r="G925" s="18"/>
    </row>
    <row r="926" spans="7:7">
      <c r="G926" s="18"/>
    </row>
    <row r="927" spans="7:7">
      <c r="G927" s="18"/>
    </row>
    <row r="928" spans="7:7">
      <c r="G928" s="18"/>
    </row>
    <row r="929" spans="7:7">
      <c r="G929" s="18"/>
    </row>
    <row r="930" spans="7:7">
      <c r="G930" s="18"/>
    </row>
    <row r="931" spans="7:7">
      <c r="G931" s="18"/>
    </row>
    <row r="932" spans="7:7">
      <c r="G932" s="18"/>
    </row>
    <row r="933" spans="7:7">
      <c r="G933" s="18"/>
    </row>
    <row r="934" spans="7:7">
      <c r="G934" s="18"/>
    </row>
    <row r="935" spans="7:7">
      <c r="G935" s="18"/>
    </row>
    <row r="936" spans="7:7">
      <c r="G936" s="18"/>
    </row>
    <row r="937" spans="7:7">
      <c r="G937" s="18"/>
    </row>
    <row r="938" spans="7:7">
      <c r="G938" s="18"/>
    </row>
    <row r="939" spans="7:7">
      <c r="G939" s="18"/>
    </row>
    <row r="940" spans="7:7">
      <c r="G940" s="18"/>
    </row>
    <row r="941" spans="7:7">
      <c r="G941" s="18"/>
    </row>
    <row r="942" spans="7:7">
      <c r="G942" s="18"/>
    </row>
    <row r="943" spans="7:7">
      <c r="G943" s="18"/>
    </row>
    <row r="944" spans="7:7">
      <c r="G944" s="18"/>
    </row>
    <row r="945" spans="7:7">
      <c r="G945" s="18"/>
    </row>
    <row r="946" spans="7:7">
      <c r="G946" s="18"/>
    </row>
    <row r="947" spans="7:7">
      <c r="G947" s="18"/>
    </row>
    <row r="948" spans="7:7">
      <c r="G948" s="18"/>
    </row>
    <row r="949" spans="7:7">
      <c r="G949" s="18"/>
    </row>
    <row r="950" spans="7:7">
      <c r="G950" s="18"/>
    </row>
    <row r="951" spans="7:7">
      <c r="G951" s="18"/>
    </row>
    <row r="952" spans="7:7">
      <c r="G952" s="18"/>
    </row>
    <row r="953" spans="7:7">
      <c r="G953" s="18"/>
    </row>
    <row r="954" spans="7:7">
      <c r="G954" s="18"/>
    </row>
    <row r="955" spans="7:7">
      <c r="G955" s="18"/>
    </row>
    <row r="956" spans="7:7">
      <c r="G956" s="18"/>
    </row>
    <row r="957" spans="7:7">
      <c r="G957" s="18"/>
    </row>
    <row r="958" spans="7:7">
      <c r="G958" s="18"/>
    </row>
    <row r="959" spans="7:7">
      <c r="G959" s="18"/>
    </row>
    <row r="960" spans="7:7">
      <c r="G960" s="18"/>
    </row>
    <row r="961" spans="7:7">
      <c r="G961" s="18"/>
    </row>
    <row r="962" spans="7:7">
      <c r="G962" s="18"/>
    </row>
    <row r="963" spans="7:7">
      <c r="G963" s="18"/>
    </row>
    <row r="964" spans="7:7">
      <c r="G964" s="18"/>
    </row>
    <row r="965" spans="7:7">
      <c r="G965" s="18"/>
    </row>
    <row r="966" spans="7:7">
      <c r="G966" s="18"/>
    </row>
    <row r="967" spans="7:7">
      <c r="G967" s="18"/>
    </row>
    <row r="968" spans="7:7">
      <c r="G968" s="18"/>
    </row>
    <row r="969" spans="7:7">
      <c r="G969" s="18"/>
    </row>
    <row r="970" spans="7:7">
      <c r="G970" s="18"/>
    </row>
    <row r="971" spans="7:7">
      <c r="G971" s="18"/>
    </row>
    <row r="972" spans="7:7">
      <c r="G972" s="18"/>
    </row>
    <row r="973" spans="7:7">
      <c r="G973" s="18"/>
    </row>
    <row r="974" spans="7:7">
      <c r="G974" s="18"/>
    </row>
    <row r="975" spans="7:7">
      <c r="G975" s="18"/>
    </row>
    <row r="976" spans="7:7">
      <c r="G976" s="18"/>
    </row>
    <row r="977" spans="7:7">
      <c r="G977" s="18"/>
    </row>
    <row r="978" spans="7:7">
      <c r="G978" s="18"/>
    </row>
    <row r="979" spans="7:7">
      <c r="G979" s="18"/>
    </row>
    <row r="980" spans="7:7">
      <c r="G980" s="18"/>
    </row>
    <row r="981" spans="7:7">
      <c r="G981" s="18"/>
    </row>
    <row r="982" spans="7:7">
      <c r="G982" s="18"/>
    </row>
    <row r="983" spans="7:7">
      <c r="G983" s="18"/>
    </row>
    <row r="984" spans="7:7">
      <c r="G984" s="18"/>
    </row>
    <row r="985" spans="7:7">
      <c r="G985" s="18"/>
    </row>
    <row r="986" spans="7:7">
      <c r="G986" s="18"/>
    </row>
    <row r="987" spans="7:7">
      <c r="G987" s="18"/>
    </row>
    <row r="988" spans="7:7">
      <c r="G988" s="18"/>
    </row>
    <row r="989" spans="7:7">
      <c r="G989" s="18"/>
    </row>
    <row r="990" spans="7:7">
      <c r="G990" s="18"/>
    </row>
    <row r="991" spans="7:7">
      <c r="G991" s="18"/>
    </row>
    <row r="992" spans="7:7">
      <c r="G992" s="18"/>
    </row>
    <row r="993" spans="7:7">
      <c r="G993" s="18"/>
    </row>
    <row r="994" spans="7:7">
      <c r="G994" s="18"/>
    </row>
    <row r="995" spans="7:7">
      <c r="G995" s="18"/>
    </row>
    <row r="996" spans="7:7">
      <c r="G996" s="18"/>
    </row>
    <row r="997" spans="7:7">
      <c r="G997" s="18"/>
    </row>
    <row r="998" spans="7:7">
      <c r="G998" s="18"/>
    </row>
    <row r="999" spans="7:7">
      <c r="G999" s="18"/>
    </row>
    <row r="1000" spans="7:7">
      <c r="G1000" s="18"/>
    </row>
    <row r="1001" spans="7:7">
      <c r="G1001" s="18"/>
    </row>
    <row r="1002" spans="7:7">
      <c r="G1002" s="18"/>
    </row>
    <row r="1003" spans="7:7">
      <c r="G1003" s="18"/>
    </row>
    <row r="1004" spans="7:7">
      <c r="G1004" s="18"/>
    </row>
    <row r="1005" spans="7:7">
      <c r="G1005" s="18"/>
    </row>
    <row r="1006" spans="7:7">
      <c r="G1006" s="18"/>
    </row>
    <row r="1007" spans="7:7">
      <c r="G1007" s="18"/>
    </row>
    <row r="1008" spans="7:7">
      <c r="G1008" s="18"/>
    </row>
    <row r="1009" spans="7:7">
      <c r="G1009" s="18"/>
    </row>
    <row r="1010" spans="7:7">
      <c r="G1010" s="18"/>
    </row>
    <row r="1011" spans="7:7">
      <c r="G1011" s="18"/>
    </row>
    <row r="1012" spans="7:7">
      <c r="G1012" s="18"/>
    </row>
    <row r="1013" spans="7:7">
      <c r="G1013" s="18"/>
    </row>
    <row r="1014" spans="7:7">
      <c r="G1014" s="18"/>
    </row>
    <row r="1015" spans="7:7">
      <c r="G1015" s="18"/>
    </row>
    <row r="1016" spans="7:7">
      <c r="G1016" s="18"/>
    </row>
    <row r="1017" spans="7:7">
      <c r="G1017" s="18"/>
    </row>
    <row r="1018" spans="7:7">
      <c r="G1018" s="18"/>
    </row>
    <row r="1019" spans="7:7">
      <c r="G1019" s="18"/>
    </row>
    <row r="1020" spans="7:7">
      <c r="G1020" s="18"/>
    </row>
    <row r="1021" spans="7:7">
      <c r="G1021" s="18"/>
    </row>
    <row r="1022" spans="7:7">
      <c r="G1022" s="18"/>
    </row>
    <row r="1023" spans="7:7">
      <c r="G1023" s="18"/>
    </row>
    <row r="1024" spans="7:7">
      <c r="G1024" s="18"/>
    </row>
    <row r="1025" spans="7:7">
      <c r="G1025" s="18"/>
    </row>
    <row r="1026" spans="7:7">
      <c r="G1026" s="18"/>
    </row>
    <row r="1027" spans="7:7">
      <c r="G1027" s="18"/>
    </row>
    <row r="1028" spans="7:7">
      <c r="G1028" s="18"/>
    </row>
    <row r="1029" spans="7:7">
      <c r="G1029" s="18"/>
    </row>
    <row r="1030" spans="7:7">
      <c r="G1030" s="18"/>
    </row>
    <row r="1031" spans="7:7">
      <c r="G1031" s="18"/>
    </row>
    <row r="1032" spans="7:7">
      <c r="G1032" s="18"/>
    </row>
    <row r="1033" spans="7:7">
      <c r="G1033" s="18"/>
    </row>
    <row r="1034" spans="7:7">
      <c r="G1034" s="18"/>
    </row>
    <row r="1035" spans="7:7">
      <c r="G1035" s="18"/>
    </row>
    <row r="1036" spans="7:7">
      <c r="G1036" s="18"/>
    </row>
    <row r="1037" spans="7:7">
      <c r="G1037" s="18"/>
    </row>
    <row r="1038" spans="7:7">
      <c r="G1038" s="18"/>
    </row>
    <row r="1039" spans="7:7">
      <c r="G1039" s="18"/>
    </row>
    <row r="1040" spans="7:7">
      <c r="G1040" s="18"/>
    </row>
    <row r="1041" spans="7:7">
      <c r="G1041" s="18"/>
    </row>
    <row r="1042" spans="7:7">
      <c r="G1042" s="18"/>
    </row>
    <row r="1043" spans="7:7">
      <c r="G1043" s="18"/>
    </row>
    <row r="1044" spans="7:7">
      <c r="G1044" s="18"/>
    </row>
    <row r="1045" spans="7:7">
      <c r="G1045" s="18"/>
    </row>
    <row r="1046" spans="7:7">
      <c r="G1046" s="18"/>
    </row>
    <row r="1047" spans="7:7">
      <c r="G1047" s="18"/>
    </row>
    <row r="1048" spans="7:7">
      <c r="G1048" s="18"/>
    </row>
    <row r="1049" spans="7:7">
      <c r="G1049" s="18"/>
    </row>
    <row r="1050" spans="7:7">
      <c r="G1050" s="18"/>
    </row>
    <row r="1051" spans="7:7">
      <c r="G1051" s="18"/>
    </row>
    <row r="1052" spans="7:7">
      <c r="G1052" s="18"/>
    </row>
    <row r="1053" spans="7:7">
      <c r="G1053" s="18"/>
    </row>
    <row r="1054" spans="7:7">
      <c r="G1054" s="18"/>
    </row>
    <row r="1055" spans="7:7">
      <c r="G1055" s="18"/>
    </row>
    <row r="1056" spans="7:7">
      <c r="G1056" s="18"/>
    </row>
    <row r="1057" spans="7:7">
      <c r="G1057" s="18"/>
    </row>
    <row r="1058" spans="7:7">
      <c r="G1058" s="18"/>
    </row>
    <row r="1059" spans="7:7">
      <c r="G1059" s="18"/>
    </row>
    <row r="1060" spans="7:7">
      <c r="G1060" s="18"/>
    </row>
    <row r="1061" spans="7:7">
      <c r="G1061" s="18"/>
    </row>
    <row r="1062" spans="7:7">
      <c r="G1062" s="18"/>
    </row>
    <row r="1063" spans="7:7">
      <c r="G1063" s="18"/>
    </row>
    <row r="1064" spans="7:7">
      <c r="G1064" s="18"/>
    </row>
    <row r="1065" spans="7:7">
      <c r="G1065" s="18"/>
    </row>
    <row r="1066" spans="7:7">
      <c r="G1066" s="18"/>
    </row>
    <row r="1067" spans="7:7">
      <c r="G1067" s="18"/>
    </row>
    <row r="1068" spans="7:7">
      <c r="G1068" s="18"/>
    </row>
    <row r="1069" spans="7:7">
      <c r="G1069" s="18"/>
    </row>
    <row r="1070" spans="7:7">
      <c r="G1070" s="18"/>
    </row>
    <row r="1071" spans="7:7">
      <c r="G1071" s="18"/>
    </row>
    <row r="1072" spans="7:7">
      <c r="G1072" s="18"/>
    </row>
    <row r="1073" spans="7:7">
      <c r="G1073" s="18"/>
    </row>
    <row r="1074" spans="7:7">
      <c r="G1074" s="18"/>
    </row>
    <row r="1075" spans="7:7">
      <c r="G1075" s="18"/>
    </row>
    <row r="1076" spans="7:7">
      <c r="G1076" s="18"/>
    </row>
    <row r="1077" spans="7:7">
      <c r="G1077" s="18"/>
    </row>
    <row r="1078" spans="7:7">
      <c r="G1078" s="18"/>
    </row>
    <row r="1079" spans="7:7">
      <c r="G1079" s="18"/>
    </row>
    <row r="1080" spans="7:7">
      <c r="G1080" s="18"/>
    </row>
    <row r="1081" spans="7:7">
      <c r="G1081" s="18"/>
    </row>
    <row r="1082" spans="7:7">
      <c r="G1082" s="18"/>
    </row>
    <row r="1083" spans="7:7">
      <c r="G1083" s="18"/>
    </row>
    <row r="1084" spans="7:7">
      <c r="G1084" s="18"/>
    </row>
    <row r="1085" spans="7:7">
      <c r="G1085" s="18"/>
    </row>
    <row r="1086" spans="7:7">
      <c r="G1086" s="18"/>
    </row>
    <row r="1087" spans="7:7">
      <c r="G1087" s="18"/>
    </row>
    <row r="1088" spans="7:7">
      <c r="G1088" s="18"/>
    </row>
    <row r="1089" spans="7:7">
      <c r="G1089" s="18"/>
    </row>
    <row r="1090" spans="7:7">
      <c r="G1090" s="18"/>
    </row>
    <row r="1091" spans="7:7">
      <c r="G1091" s="18"/>
    </row>
    <row r="1092" spans="7:7">
      <c r="G1092" s="18"/>
    </row>
    <row r="1093" spans="7:7">
      <c r="G1093" s="18"/>
    </row>
    <row r="1094" spans="7:7">
      <c r="G1094" s="18"/>
    </row>
    <row r="1095" spans="7:7">
      <c r="G1095" s="18"/>
    </row>
    <row r="1096" spans="7:7">
      <c r="G1096" s="18"/>
    </row>
    <row r="1097" spans="7:7">
      <c r="G1097" s="18"/>
    </row>
    <row r="1098" spans="7:7">
      <c r="G1098" s="18"/>
    </row>
    <row r="1099" spans="7:7">
      <c r="G1099" s="18"/>
    </row>
    <row r="1100" spans="7:7">
      <c r="G1100" s="18"/>
    </row>
    <row r="1101" spans="7:7">
      <c r="G1101" s="18"/>
    </row>
    <row r="1102" spans="7:7">
      <c r="G1102" s="18"/>
    </row>
    <row r="1103" spans="7:7">
      <c r="G1103" s="18"/>
    </row>
    <row r="1104" spans="7:7">
      <c r="G1104" s="18"/>
    </row>
    <row r="1105" spans="7:7">
      <c r="G1105" s="18"/>
    </row>
    <row r="1106" spans="7:7">
      <c r="G1106" s="18"/>
    </row>
    <row r="1107" spans="7:7">
      <c r="G1107" s="18"/>
    </row>
    <row r="1108" spans="7:7">
      <c r="G1108" s="18"/>
    </row>
    <row r="1109" spans="7:7">
      <c r="G1109" s="18"/>
    </row>
    <row r="1110" spans="7:7">
      <c r="G1110" s="18"/>
    </row>
    <row r="1111" spans="7:7">
      <c r="G1111" s="18"/>
    </row>
    <row r="1112" spans="7:7">
      <c r="G1112" s="18"/>
    </row>
    <row r="1113" spans="7:7">
      <c r="G1113" s="18"/>
    </row>
    <row r="1114" spans="7:7">
      <c r="G1114" s="18"/>
    </row>
    <row r="1115" spans="7:7">
      <c r="G1115" s="18"/>
    </row>
  </sheetData>
  <mergeCells count="102">
    <mergeCell ref="C2:N2"/>
    <mergeCell ref="T3:Z14"/>
    <mergeCell ref="B4:D4"/>
    <mergeCell ref="E4:F4"/>
    <mergeCell ref="G4:H4"/>
    <mergeCell ref="J4:L4"/>
    <mergeCell ref="Q4:R4"/>
    <mergeCell ref="B5:D6"/>
    <mergeCell ref="E5:F6"/>
    <mergeCell ref="K5:N5"/>
    <mergeCell ref="P5:P6"/>
    <mergeCell ref="Q5:R6"/>
    <mergeCell ref="K6:N6"/>
    <mergeCell ref="B7:C7"/>
    <mergeCell ref="D7:F7"/>
    <mergeCell ref="K7:N7"/>
    <mergeCell ref="Q7:R7"/>
    <mergeCell ref="B8:D8"/>
    <mergeCell ref="E8:F8"/>
    <mergeCell ref="K8:N8"/>
    <mergeCell ref="K9:N9"/>
    <mergeCell ref="K10:N10"/>
    <mergeCell ref="Q10:R10"/>
    <mergeCell ref="P11:P12"/>
    <mergeCell ref="Q11:R12"/>
    <mergeCell ref="C12:D12"/>
    <mergeCell ref="F12:H12"/>
    <mergeCell ref="I12:J12"/>
    <mergeCell ref="K12:L12"/>
    <mergeCell ref="C13:D13"/>
    <mergeCell ref="P13:P14"/>
    <mergeCell ref="Q13:R14"/>
    <mergeCell ref="C14:D14"/>
    <mergeCell ref="F14:H14"/>
    <mergeCell ref="I14:J14"/>
    <mergeCell ref="K14:L14"/>
    <mergeCell ref="T15:Z26"/>
    <mergeCell ref="B16:B17"/>
    <mergeCell ref="C16:D17"/>
    <mergeCell ref="E16:E17"/>
    <mergeCell ref="F16:F17"/>
    <mergeCell ref="G16:G17"/>
    <mergeCell ref="P16:Q17"/>
    <mergeCell ref="C18:D18"/>
    <mergeCell ref="C19:D19"/>
    <mergeCell ref="C20:D20"/>
    <mergeCell ref="C21:D21"/>
    <mergeCell ref="C22:D22"/>
    <mergeCell ref="C23:D23"/>
    <mergeCell ref="C24:D24"/>
    <mergeCell ref="C25:D25"/>
    <mergeCell ref="C26:D26"/>
    <mergeCell ref="C27:D27"/>
    <mergeCell ref="C28:N28"/>
    <mergeCell ref="B30:D30"/>
    <mergeCell ref="E30:F30"/>
    <mergeCell ref="G30:H30"/>
    <mergeCell ref="J30:L30"/>
    <mergeCell ref="B31:D32"/>
    <mergeCell ref="E31:F32"/>
    <mergeCell ref="J31:J32"/>
    <mergeCell ref="K31:N32"/>
    <mergeCell ref="B34:B35"/>
    <mergeCell ref="C34:D35"/>
    <mergeCell ref="E34:E35"/>
    <mergeCell ref="F34:F35"/>
    <mergeCell ref="G34:G35"/>
    <mergeCell ref="H34:O34"/>
    <mergeCell ref="P34:Q35"/>
    <mergeCell ref="C51:N51"/>
    <mergeCell ref="B53:D53"/>
    <mergeCell ref="E53:F53"/>
    <mergeCell ref="G53:H53"/>
    <mergeCell ref="J53:L53"/>
    <mergeCell ref="B54:D55"/>
    <mergeCell ref="E54:F55"/>
    <mergeCell ref="J54:J55"/>
    <mergeCell ref="K54:N55"/>
    <mergeCell ref="B57:B58"/>
    <mergeCell ref="C57:D58"/>
    <mergeCell ref="E57:E58"/>
    <mergeCell ref="F57:F58"/>
    <mergeCell ref="G57:G58"/>
    <mergeCell ref="H57:O57"/>
    <mergeCell ref="H80:O80"/>
    <mergeCell ref="P57:Q58"/>
    <mergeCell ref="C74:N74"/>
    <mergeCell ref="B76:D76"/>
    <mergeCell ref="E76:F76"/>
    <mergeCell ref="G76:H76"/>
    <mergeCell ref="J76:L76"/>
    <mergeCell ref="P80:Q81"/>
    <mergeCell ref="B98:F98"/>
    <mergeCell ref="B77:D78"/>
    <mergeCell ref="E77:F78"/>
    <mergeCell ref="J77:J78"/>
    <mergeCell ref="K77:N78"/>
    <mergeCell ref="B80:B81"/>
    <mergeCell ref="C80:D81"/>
    <mergeCell ref="E80:E81"/>
    <mergeCell ref="F80:F81"/>
    <mergeCell ref="G80:G81"/>
  </mergeCells>
  <phoneticPr fontId="2"/>
  <conditionalFormatting sqref="B5 B31 B54">
    <cfRule type="cellIs" dxfId="1" priority="2" stopIfTrue="1" operator="equal">
      <formula>0</formula>
    </cfRule>
  </conditionalFormatting>
  <conditionalFormatting sqref="B77">
    <cfRule type="cellIs" dxfId="0" priority="1" stopIfTrue="1" operator="equal">
      <formula>0</formula>
    </cfRule>
  </conditionalFormatting>
  <pageMargins left="0.74803149606299213" right="0.74803149606299213" top="0.98425196850393704" bottom="0.98425196850393704" header="0.51181102362204722" footer="0.51181102362204722"/>
  <pageSetup paperSize="9" scale="70" orientation="landscape" r:id="rId1"/>
  <headerFooter alignWithMargins="0"/>
  <rowBreaks count="3" manualBreakCount="3">
    <brk id="27" max="16383" man="1"/>
    <brk id="50" max="16383" man="1"/>
    <brk id="73" max="29" man="1"/>
  </rowBreaks>
  <colBreaks count="1" manualBreakCount="1">
    <brk id="30" min="1" max="7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申し込み方法</vt:lpstr>
      <vt:lpstr>様式１記入例</vt:lpstr>
      <vt:lpstr>中学校記入シート</vt:lpstr>
      <vt:lpstr>中学校記入シート!Print_Area</vt:lpstr>
      <vt:lpstr>様式１記入例!Print_Area</vt:lpstr>
    </vt:vector>
  </TitlesOfParts>
  <Company>八幡中学校</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福知　敬高</dc:creator>
  <cp:lastModifiedBy>滋賀県教育委員会</cp:lastModifiedBy>
  <cp:lastPrinted>2018-09-07T08:57:28Z</cp:lastPrinted>
  <dcterms:created xsi:type="dcterms:W3CDTF">2006-09-14T00:23:53Z</dcterms:created>
  <dcterms:modified xsi:type="dcterms:W3CDTF">2019-10-04T00:58:53Z</dcterms:modified>
</cp:coreProperties>
</file>