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519632\Desktop\"/>
    </mc:Choice>
  </mc:AlternateContent>
  <bookViews>
    <workbookView xWindow="0" yWindow="1515" windowWidth="20490" windowHeight="9000" tabRatio="840" firstSheet="1" activeTab="2"/>
  </bookViews>
  <sheets>
    <sheet name="学年名簿（中学校使用シート）" sheetId="3" r:id="rId1"/>
    <sheet name="様式３・入力用" sheetId="6" r:id="rId2"/>
    <sheet name="様式３・提出用" sheetId="10" r:id="rId3"/>
    <sheet name="様式３・入力用記入例" sheetId="7" r:id="rId4"/>
    <sheet name="様式３・提出用記入例" sheetId="11" r:id="rId5"/>
  </sheets>
  <definedNames>
    <definedName name="_xlnm.Print_Area" localSheetId="1">様式３・入力用!$A$1:$AB$131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L12" i="10" l="1"/>
  <c r="L14" i="10"/>
  <c r="O14" i="10"/>
  <c r="L16" i="10" l="1"/>
  <c r="G2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L14" i="6"/>
  <c r="G27" i="6"/>
  <c r="G26" i="6"/>
  <c r="G25" i="6"/>
  <c r="G24" i="6"/>
  <c r="G23" i="6"/>
  <c r="G22" i="6"/>
  <c r="G21" i="6"/>
  <c r="L12" i="6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L12" i="7"/>
  <c r="G23" i="7"/>
  <c r="G22" i="7"/>
  <c r="L14" i="7"/>
  <c r="G21" i="7"/>
  <c r="G20" i="7"/>
  <c r="L4" i="11"/>
  <c r="H130" i="6"/>
  <c r="O14" i="6"/>
  <c r="O16" i="6"/>
  <c r="H130" i="7"/>
  <c r="O14" i="7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L4" i="7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L4" i="6"/>
  <c r="D20" i="6"/>
  <c r="D35" i="6"/>
  <c r="D21" i="6"/>
  <c r="D36" i="6"/>
  <c r="D22" i="6"/>
  <c r="D37" i="6"/>
  <c r="D23" i="6"/>
  <c r="D38" i="6"/>
  <c r="D24" i="6"/>
  <c r="D39" i="6"/>
  <c r="D25" i="6"/>
  <c r="D40" i="6"/>
  <c r="D26" i="6"/>
  <c r="D41" i="6"/>
  <c r="D27" i="6"/>
  <c r="D42" i="6"/>
  <c r="D28" i="6"/>
  <c r="D43" i="6"/>
  <c r="D29" i="6"/>
  <c r="D44" i="6"/>
  <c r="D30" i="6"/>
  <c r="D45" i="6"/>
  <c r="D31" i="6"/>
  <c r="D46" i="6"/>
  <c r="D32" i="6"/>
  <c r="D47" i="6"/>
  <c r="D33" i="6"/>
  <c r="D48" i="6"/>
  <c r="D34" i="6"/>
  <c r="D49" i="6"/>
  <c r="D50" i="6"/>
  <c r="D70" i="6"/>
  <c r="D51" i="6"/>
  <c r="D71" i="6"/>
  <c r="D52" i="6"/>
  <c r="D72" i="6"/>
  <c r="D53" i="6"/>
  <c r="D73" i="6"/>
  <c r="D54" i="6"/>
  <c r="D74" i="6"/>
  <c r="D55" i="6"/>
  <c r="D75" i="6"/>
  <c r="D56" i="6"/>
  <c r="D76" i="6"/>
  <c r="D57" i="6"/>
  <c r="D77" i="6"/>
  <c r="D58" i="6"/>
  <c r="D78" i="6"/>
  <c r="D59" i="6"/>
  <c r="D79" i="6"/>
  <c r="D60" i="6"/>
  <c r="D80" i="6"/>
  <c r="D61" i="6"/>
  <c r="D81" i="6"/>
  <c r="D62" i="6"/>
  <c r="D82" i="6"/>
  <c r="D63" i="6"/>
  <c r="D83" i="6"/>
  <c r="D64" i="6"/>
  <c r="D84" i="6"/>
  <c r="D65" i="6"/>
  <c r="D85" i="6"/>
  <c r="D66" i="6"/>
  <c r="D86" i="6"/>
  <c r="D67" i="6"/>
  <c r="D87" i="6"/>
  <c r="D68" i="6"/>
  <c r="D88" i="6"/>
  <c r="D69" i="6"/>
  <c r="D89" i="6"/>
  <c r="D90" i="6"/>
  <c r="D110" i="6"/>
  <c r="D91" i="6"/>
  <c r="D111" i="6"/>
  <c r="D92" i="6"/>
  <c r="D112" i="6"/>
  <c r="D93" i="6"/>
  <c r="D113" i="6"/>
  <c r="D94" i="6"/>
  <c r="D114" i="6"/>
  <c r="D95" i="6"/>
  <c r="D115" i="6"/>
  <c r="D96" i="6"/>
  <c r="D116" i="6"/>
  <c r="D97" i="6"/>
  <c r="D117" i="6"/>
  <c r="D98" i="6"/>
  <c r="D118" i="6"/>
  <c r="D99" i="6"/>
  <c r="D119" i="6"/>
  <c r="D100" i="6"/>
  <c r="D120" i="6"/>
  <c r="D101" i="6"/>
  <c r="D121" i="6"/>
  <c r="D102" i="6"/>
  <c r="D122" i="6"/>
  <c r="D103" i="6"/>
  <c r="D123" i="6"/>
  <c r="D104" i="6"/>
  <c r="D124" i="6"/>
  <c r="D105" i="6"/>
  <c r="D125" i="6"/>
  <c r="D106" i="6"/>
  <c r="D126" i="6"/>
  <c r="D107" i="6"/>
  <c r="D127" i="6"/>
  <c r="D108" i="6"/>
  <c r="D128" i="6"/>
  <c r="D109" i="6"/>
  <c r="D129" i="6"/>
  <c r="O16" i="7"/>
  <c r="O14" i="11"/>
  <c r="O16" i="11"/>
  <c r="L12" i="11"/>
  <c r="L16" i="7"/>
  <c r="L14" i="11"/>
  <c r="L16" i="6"/>
  <c r="O16" i="10"/>
  <c r="L16" i="11"/>
</calcChain>
</file>

<file path=xl/sharedStrings.xml><?xml version="1.0" encoding="utf-8"?>
<sst xmlns="http://schemas.openxmlformats.org/spreadsheetml/2006/main" count="782" uniqueCount="102">
  <si>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2"/>
  </si>
  <si>
    <t>FAX番号</t>
    <rPh sb="3" eb="5">
      <t>バンゴウ</t>
    </rPh>
    <phoneticPr fontId="2"/>
  </si>
  <si>
    <t>生徒氏名</t>
    <rPh sb="0" eb="2">
      <t>セイト</t>
    </rPh>
    <rPh sb="2" eb="4">
      <t>シメイ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</si>
  <si>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</si>
  <si>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</si>
  <si>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参加保護者</t>
    <rPh sb="0" eb="2">
      <t>サンカ</t>
    </rPh>
    <rPh sb="2" eb="5">
      <t>ホゴシャ</t>
    </rPh>
    <phoneticPr fontId="2"/>
  </si>
  <si>
    <t>②</t>
    <phoneticPr fontId="2"/>
  </si>
  <si>
    <t>③</t>
    <phoneticPr fontId="2"/>
  </si>
  <si>
    <t>中学校</t>
    <rPh sb="0" eb="3">
      <t>チュウガッコウ</t>
    </rPh>
    <phoneticPr fontId="2"/>
  </si>
  <si>
    <t>⑤</t>
    <phoneticPr fontId="2"/>
  </si>
  <si>
    <t>⑥</t>
    <phoneticPr fontId="2"/>
  </si>
  <si>
    <t>参加生徒数</t>
    <rPh sb="0" eb="2">
      <t>サンカ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</si>
  <si>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</si>
  <si>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</si>
  <si>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</si>
  <si>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教師</t>
    <rPh sb="0" eb="2">
      <t>キョウシ</t>
    </rPh>
    <phoneticPr fontId="2"/>
  </si>
  <si>
    <t>保護者</t>
    <rPh sb="0" eb="3">
      <t>ホゴシャ</t>
    </rPh>
    <phoneticPr fontId="2"/>
  </si>
  <si>
    <t>出席番号</t>
    <rPh sb="0" eb="2">
      <t>シュッセキ</t>
    </rPh>
    <rPh sb="2" eb="4">
      <t>バンゴウ</t>
    </rPh>
    <phoneticPr fontId="2"/>
  </si>
  <si>
    <t>性別番号</t>
    <rPh sb="0" eb="2">
      <t>セイベツ</t>
    </rPh>
    <rPh sb="2" eb="4">
      <t>バンゴウ</t>
    </rPh>
    <phoneticPr fontId="2"/>
  </si>
  <si>
    <t>科</t>
    <rPh sb="0" eb="1">
      <t>カ</t>
    </rPh>
    <phoneticPr fontId="2"/>
  </si>
  <si>
    <t>高等学校</t>
    <rPh sb="0" eb="2">
      <t>コウトウ</t>
    </rPh>
    <rPh sb="2" eb="4">
      <t>ガッコウ</t>
    </rPh>
    <phoneticPr fontId="2"/>
  </si>
  <si>
    <t>引率者数</t>
    <rPh sb="0" eb="3">
      <t>インソツシャ</t>
    </rPh>
    <rPh sb="3" eb="4">
      <t>スウ</t>
    </rPh>
    <phoneticPr fontId="2"/>
  </si>
  <si>
    <t>中学校名</t>
    <rPh sb="0" eb="3">
      <t>チュウガッコウ</t>
    </rPh>
    <rPh sb="3" eb="4">
      <t>メイ</t>
    </rPh>
    <phoneticPr fontId="2"/>
  </si>
  <si>
    <t>膳所</t>
    <rPh sb="0" eb="2">
      <t>ゼゼ</t>
    </rPh>
    <phoneticPr fontId="2"/>
  </si>
  <si>
    <t>077-526-1086</t>
    <phoneticPr fontId="2"/>
  </si>
  <si>
    <t>男</t>
  </si>
  <si>
    <t>女</t>
  </si>
  <si>
    <t>○○　○○</t>
  </si>
  <si>
    <t>滋賀</t>
    <rPh sb="0" eb="2">
      <t>シガ</t>
    </rPh>
    <phoneticPr fontId="2"/>
  </si>
  <si>
    <t>滋賀　太郎</t>
    <rPh sb="0" eb="2">
      <t>シガ</t>
    </rPh>
    <rPh sb="3" eb="5">
      <t>タロウ</t>
    </rPh>
    <phoneticPr fontId="2"/>
  </si>
  <si>
    <t>ふりがな</t>
    <phoneticPr fontId="2"/>
  </si>
  <si>
    <t>△△　△△</t>
  </si>
  <si>
    <t>保護者合計</t>
    <rPh sb="0" eb="3">
      <t>ホゴシャ</t>
    </rPh>
    <rPh sb="3" eb="5">
      <t>ゴウケイ</t>
    </rPh>
    <phoneticPr fontId="2"/>
  </si>
  <si>
    <t>３年主任</t>
    <rPh sb="1" eb="2">
      <t>ネン</t>
    </rPh>
    <rPh sb="2" eb="4">
      <t>シュニン</t>
    </rPh>
    <phoneticPr fontId="2"/>
  </si>
  <si>
    <t>近江　花子</t>
    <rPh sb="0" eb="2">
      <t>オウミ</t>
    </rPh>
    <rPh sb="3" eb="5">
      <t>ハナコ</t>
    </rPh>
    <phoneticPr fontId="2"/>
  </si>
  <si>
    <t>湖国　良男</t>
    <rPh sb="0" eb="1">
      <t>コ</t>
    </rPh>
    <rPh sb="1" eb="2">
      <t>コク</t>
    </rPh>
    <rPh sb="3" eb="5">
      <t>ヨシオ</t>
    </rPh>
    <phoneticPr fontId="2"/>
  </si>
  <si>
    <t>緊急連絡先</t>
    <rPh sb="0" eb="2">
      <t>キンキュウ</t>
    </rPh>
    <rPh sb="2" eb="5">
      <t>レンラクサキ</t>
    </rPh>
    <phoneticPr fontId="2"/>
  </si>
  <si>
    <t>進路担当</t>
    <rPh sb="0" eb="2">
      <t>シンロ</t>
    </rPh>
    <rPh sb="2" eb="4">
      <t>タントウ</t>
    </rPh>
    <phoneticPr fontId="2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</si>
  <si>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2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</si>
  <si>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2"/>
  </si>
  <si>
    <t>普通･理数</t>
    <rPh sb="0" eb="2">
      <t>フツウ</t>
    </rPh>
    <rPh sb="3" eb="5">
      <t>リスウ</t>
    </rPh>
    <phoneticPr fontId="2"/>
  </si>
  <si>
    <t>体験入学番号</t>
    <rPh sb="0" eb="2">
      <t>タイケン</t>
    </rPh>
    <rPh sb="2" eb="4">
      <t>ニュウガク</t>
    </rPh>
    <rPh sb="4" eb="6">
      <t>バンゴウ</t>
    </rPh>
    <phoneticPr fontId="2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</si>
  <si>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2"/>
  </si>
  <si>
    <t>様式３を使用する時は、このワークシートに生徒番号を入力し、「様式３・提出用」を送付してください。</t>
    <rPh sb="0" eb="2">
      <t>ヨウシキ</t>
    </rPh>
    <rPh sb="4" eb="6">
      <t>シヨウ</t>
    </rPh>
    <rPh sb="8" eb="9">
      <t>トキ</t>
    </rPh>
    <rPh sb="20" eb="22">
      <t>セイト</t>
    </rPh>
    <rPh sb="22" eb="24">
      <t>バンゴウ</t>
    </rPh>
    <rPh sb="25" eb="27">
      <t>ニュウリョク</t>
    </rPh>
    <rPh sb="30" eb="32">
      <t>ヨウシキ</t>
    </rPh>
    <rPh sb="34" eb="36">
      <t>テイシュツ</t>
    </rPh>
    <rPh sb="36" eb="37">
      <t>ヨウ</t>
    </rPh>
    <rPh sb="39" eb="41">
      <t>ソウフ</t>
    </rPh>
    <phoneticPr fontId="2"/>
  </si>
  <si>
    <t>様式３を使用する時は、このワークシートをコピーして高校へ送付ください。</t>
    <rPh sb="0" eb="2">
      <t>ヨウシキ</t>
    </rPh>
    <rPh sb="4" eb="6">
      <t>シヨウ</t>
    </rPh>
    <rPh sb="8" eb="9">
      <t>トキ</t>
    </rPh>
    <rPh sb="25" eb="27">
      <t>コウコウ</t>
    </rPh>
    <rPh sb="28" eb="30">
      <t>ソウフ</t>
    </rPh>
    <phoneticPr fontId="2"/>
  </si>
  <si>
    <t>記入上の留意事項等（高校記入欄）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</si>
  <si>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</si>
  <si>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</si>
  <si>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午前</t>
    <rPh sb="0" eb="2">
      <t>ゴゼン</t>
    </rPh>
    <phoneticPr fontId="2"/>
  </si>
  <si>
    <t>①</t>
    <phoneticPr fontId="2"/>
  </si>
  <si>
    <t>④</t>
    <phoneticPr fontId="2"/>
  </si>
  <si>
    <t>0748-12-3467</t>
    <phoneticPr fontId="2"/>
  </si>
  <si>
    <t>0748-12-3489</t>
    <phoneticPr fontId="2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</si>
  <si>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2"/>
  </si>
  <si>
    <t>通信欄（中学校から高校への連絡等に使用）</t>
    <rPh sb="0" eb="2">
      <t>ツウシン</t>
    </rPh>
    <rPh sb="2" eb="3">
      <t>ラン</t>
    </rPh>
    <rPh sb="4" eb="7">
      <t>チュウガッコウ</t>
    </rPh>
    <rPh sb="9" eb="11">
      <t>コウコウ</t>
    </rPh>
    <rPh sb="13" eb="15">
      <t>レンラク</t>
    </rPh>
    <rPh sb="15" eb="16">
      <t>トウ</t>
    </rPh>
    <rPh sb="17" eb="19">
      <t>シヨウ</t>
    </rPh>
    <phoneticPr fontId="2"/>
  </si>
  <si>
    <t>学校ＴＥＬ</t>
    <rPh sb="0" eb="2">
      <t>ガッコウ</t>
    </rPh>
    <phoneticPr fontId="2"/>
  </si>
  <si>
    <t>学校ＦＡＸ</t>
    <rPh sb="0" eb="2">
      <t>ガッコウ</t>
    </rPh>
    <phoneticPr fontId="2"/>
  </si>
  <si>
    <t>簡易マニュアル</t>
    <rPh sb="0" eb="2">
      <t>カンイ</t>
    </rPh>
    <phoneticPr fontId="2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</si>
  <si>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2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</si>
  <si>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2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</si>
  <si>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2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</si>
  <si>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2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</si>
  <si>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2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</si>
  <si>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2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</si>
  <si>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2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</si>
  <si>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2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</si>
  <si>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2"/>
  </si>
  <si>
    <t>（１）シート「学年名簿（中学校使用シート）」について</t>
    <phoneticPr fontId="2"/>
  </si>
  <si>
    <t>（２）シート「体験入学一覧（中学校使用シート）」について</t>
    <phoneticPr fontId="2"/>
  </si>
  <si>
    <t>（３）シート「様式１」</t>
    <phoneticPr fontId="2"/>
  </si>
  <si>
    <t>（４）シート「様式２」</t>
    <phoneticPr fontId="2"/>
  </si>
  <si>
    <t>（５）シート「様式３」</t>
    <phoneticPr fontId="2"/>
  </si>
  <si>
    <t>　　①シート「様式３記入例」を参照。</t>
    <rPh sb="15" eb="17">
      <t>サンショウ</t>
    </rPh>
    <phoneticPr fontId="2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</si>
  <si>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2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</si>
  <si>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2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</si>
  <si>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2"/>
  </si>
  <si>
    <t>　　①シート「様式１記入例」を参照。</t>
    <rPh sb="15" eb="17">
      <t>サンショウ</t>
    </rPh>
    <phoneticPr fontId="2"/>
  </si>
  <si>
    <t>　　①シート「様式２記入例」を参照。</t>
    <rPh sb="15" eb="17">
      <t>サンショウ</t>
    </rPh>
    <phoneticPr fontId="2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</si>
  <si>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2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</si>
  <si>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2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</si>
  <si>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2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</si>
  <si>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2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</si>
  <si>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2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</si>
  <si>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2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</si>
  <si>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2"/>
  </si>
  <si>
    <t>このシートの説明</t>
    <rPh sb="6" eb="8">
      <t>セツメイ</t>
    </rPh>
    <phoneticPr fontId="2"/>
  </si>
  <si>
    <t>送信ファイルについて【重要】</t>
    <rPh sb="0" eb="2">
      <t>ソウシン</t>
    </rPh>
    <phoneticPr fontId="2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</si>
  <si>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2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</si>
  <si>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2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</si>
  <si>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2"/>
  </si>
  <si>
    <t>○○　○○</t>
    <phoneticPr fontId="2"/>
  </si>
  <si>
    <t>△△　△△</t>
    <phoneticPr fontId="2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</si>
  <si>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2"/>
  </si>
  <si>
    <t>滋賀太郎　0748-12-3456</t>
    <rPh sb="0" eb="2">
      <t>シガ</t>
    </rPh>
    <rPh sb="2" eb="4">
      <t>タロウ</t>
    </rPh>
    <phoneticPr fontId="2"/>
  </si>
  <si>
    <t>河瀬</t>
    <rPh sb="0" eb="2">
      <t>カワセ</t>
    </rPh>
    <phoneticPr fontId="2"/>
  </si>
  <si>
    <t>普通</t>
    <rPh sb="0" eb="2">
      <t>フツウ</t>
    </rPh>
    <phoneticPr fontId="2"/>
  </si>
  <si>
    <t>0749（28）2935</t>
  </si>
  <si>
    <t>１１－１</t>
  </si>
  <si>
    <t>9月26日（土）</t>
    <rPh sb="1" eb="2">
      <t>ガツ</t>
    </rPh>
    <rPh sb="4" eb="5">
      <t>ニチ</t>
    </rPh>
    <rPh sb="6" eb="7">
      <t>ド</t>
    </rPh>
    <phoneticPr fontId="2"/>
  </si>
  <si>
    <t>午前</t>
    <rPh sb="0" eb="2">
      <t>ゴゼン</t>
    </rPh>
    <phoneticPr fontId="2"/>
  </si>
  <si>
    <t>高校からの指定日</t>
    <rPh sb="0" eb="2">
      <t>コウコウ</t>
    </rPh>
    <rPh sb="5" eb="8">
      <t>シテイビ</t>
    </rPh>
    <phoneticPr fontId="2"/>
  </si>
  <si>
    <t xml:space="preserve">記入上の留意事項等（高校記入欄）
  １）不足する場合は,2枚目以降を
　　　コピーしてご利用ください。
　２）提出方法
　　　電子メールでご連絡ください。
　　　　県立河瀬高等学校　教務課　
　　　　体験入学係あて
　　　　メールアドレス
　　　　kawase-h.soumukikaku@pref-shiga.ed.jp
　３）申し込み締め切り　令和２年９月18日（金）
　　問合わせ先：県立河瀬高等学校
　　　　　　　　　   教務課　体験入学係
　　　　　　　　　　　TEL　（0749）25-2200
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rPh sb="95" eb="98">
      <t>キョウムカ</t>
    </rPh>
    <rPh sb="104" eb="106">
      <t>タイケン</t>
    </rPh>
    <rPh sb="106" eb="108">
      <t>ニュウガク</t>
    </rPh>
    <rPh sb="108" eb="109">
      <t>カカリ</t>
    </rPh>
    <rPh sb="190" eb="191">
      <t>キン</t>
    </rPh>
    <rPh sb="225" eb="227">
      <t>キョウム</t>
    </rPh>
    <rPh sb="229" eb="231">
      <t>タイケン</t>
    </rPh>
    <rPh sb="231" eb="233">
      <t>ニュウガク</t>
    </rPh>
    <rPh sb="233" eb="234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</si>
</sst>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8" fillId="0" borderId="0" xfId="0" applyFont="1"/>
    <xf numFmtId="0" fontId="0" fillId="0" borderId="6" xfId="0" applyBorder="1"/>
    <xf numFmtId="0" fontId="5" fillId="0" borderId="1" xfId="0" applyFont="1" applyBorder="1" applyAlignment="1">
      <alignment horizontal="center" vertical="center" shrinkToFit="1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5" borderId="1" xfId="0" applyFill="1" applyBorder="1"/>
    <xf numFmtId="0" fontId="0" fillId="6" borderId="0" xfId="0" applyFill="1"/>
    <xf numFmtId="0" fontId="8" fillId="6" borderId="0" xfId="0" applyFont="1" applyFill="1"/>
    <xf numFmtId="0" fontId="0" fillId="6" borderId="0" xfId="0" applyFill="1" applyAlignment="1">
      <alignment horizontal="right"/>
    </xf>
    <xf numFmtId="0" fontId="0" fillId="6" borderId="2" xfId="0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9" fillId="6" borderId="0" xfId="0" applyFont="1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shrinkToFit="1"/>
    </xf>
    <xf numFmtId="0" fontId="0" fillId="6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 shrinkToFit="1"/>
    </xf>
    <xf numFmtId="0" fontId="4" fillId="6" borderId="0" xfId="0" applyFont="1" applyFill="1"/>
    <xf numFmtId="0" fontId="2" fillId="6" borderId="1" xfId="0" applyFont="1" applyFill="1" applyBorder="1" applyAlignment="1">
      <alignment horizontal="center" vertical="center" wrapText="1" shrinkToFit="1"/>
    </xf>
    <xf numFmtId="0" fontId="0" fillId="6" borderId="1" xfId="0" applyFill="1" applyBorder="1" applyAlignment="1">
      <alignment vertical="center" shrinkToFit="1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3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13" xfId="0" applyFill="1" applyBorder="1" applyAlignment="1">
      <alignment vertical="center" shrinkToFit="1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1" fillId="0" borderId="0" xfId="0" applyFont="1"/>
    <xf numFmtId="0" fontId="11" fillId="6" borderId="0" xfId="0" applyFont="1" applyFill="1"/>
    <xf numFmtId="0" fontId="1" fillId="0" borderId="1" xfId="0" applyFont="1" applyBorder="1" applyAlignment="1">
      <alignment vertical="center" shrinkToFit="1"/>
    </xf>
    <xf numFmtId="0" fontId="1" fillId="6" borderId="1" xfId="0" applyFont="1" applyFill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7" borderId="7" xfId="0" applyFill="1" applyBorder="1" applyAlignment="1" applyProtection="1">
      <alignment horizontal="center" vertical="center" shrinkToFit="1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5" borderId="1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7" borderId="13" xfId="0" applyFill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7" borderId="13" xfId="0" applyFill="1" applyBorder="1" applyAlignment="1" applyProtection="1">
      <alignment horizontal="center" vertical="center" wrapText="1"/>
      <protection locked="0"/>
    </xf>
    <xf numFmtId="0" fontId="0" fillId="7" borderId="14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>
      <alignment vertical="top" wrapText="1"/>
    </xf>
    <xf numFmtId="0" fontId="0" fillId="4" borderId="16" xfId="0" applyFill="1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9" fillId="0" borderId="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7" borderId="18" xfId="0" applyFill="1" applyBorder="1" applyAlignment="1">
      <alignment vertical="top" wrapText="1"/>
    </xf>
    <xf numFmtId="0" fontId="0" fillId="7" borderId="19" xfId="0" applyFill="1" applyBorder="1" applyAlignment="1">
      <alignment vertical="top" wrapText="1"/>
    </xf>
    <xf numFmtId="0" fontId="0" fillId="7" borderId="20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7" borderId="4" xfId="0" applyFill="1" applyBorder="1" applyAlignment="1">
      <alignment vertical="top" wrapText="1"/>
    </xf>
    <xf numFmtId="0" fontId="0" fillId="7" borderId="15" xfId="0" applyFill="1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0" fillId="0" borderId="1" xfId="0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0" fillId="4" borderId="13" xfId="0" applyNumberFormat="1" applyFont="1" applyFill="1" applyBorder="1" applyAlignment="1">
      <alignment horizontal="center" vertical="center" shrinkToFit="1"/>
    </xf>
    <xf numFmtId="0" fontId="10" fillId="4" borderId="14" xfId="0" applyNumberFormat="1" applyFont="1" applyFill="1" applyBorder="1" applyAlignment="1">
      <alignment horizontal="center" vertical="center" shrinkToFit="1"/>
    </xf>
    <xf numFmtId="0" fontId="10" fillId="4" borderId="2" xfId="0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left" vertical="center"/>
    </xf>
    <xf numFmtId="0" fontId="0" fillId="8" borderId="0" xfId="0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0" fillId="6" borderId="0" xfId="0" applyFont="1" applyFill="1" applyAlignment="1">
      <alignment horizontal="center" shrinkToFit="1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 shrinkToFit="1"/>
    </xf>
    <xf numFmtId="0" fontId="10" fillId="6" borderId="13" xfId="0" applyNumberFormat="1" applyFont="1" applyFill="1" applyBorder="1" applyAlignment="1">
      <alignment horizontal="center" vertical="center" shrinkToFit="1"/>
    </xf>
    <xf numFmtId="0" fontId="10" fillId="6" borderId="14" xfId="0" applyNumberFormat="1" applyFont="1" applyFill="1" applyBorder="1" applyAlignment="1">
      <alignment horizontal="center" vertical="center" shrinkToFit="1"/>
    </xf>
    <xf numFmtId="0" fontId="10" fillId="6" borderId="2" xfId="0" applyNumberFormat="1" applyFont="1" applyFill="1" applyBorder="1" applyAlignment="1">
      <alignment horizontal="center" vertical="center" shrinkToFit="1"/>
    </xf>
    <xf numFmtId="0" fontId="0" fillId="6" borderId="20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7" borderId="13" xfId="0" applyFill="1" applyBorder="1" applyAlignment="1" applyProtection="1">
      <alignment horizontal="left" vertical="center"/>
      <protection locked="0"/>
    </xf>
    <xf numFmtId="0" fontId="0" fillId="7" borderId="14" xfId="0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176" fontId="8" fillId="7" borderId="5" xfId="0" applyNumberFormat="1" applyFont="1" applyFill="1" applyBorder="1" applyAlignment="1">
      <alignment horizontal="center" vertical="center"/>
    </xf>
    <xf numFmtId="176" fontId="8" fillId="7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0" fontId="0" fillId="7" borderId="13" xfId="0" applyFill="1" applyBorder="1" applyAlignment="1" applyProtection="1">
      <alignment horizontal="left" vertical="center" wrapText="1"/>
      <protection locked="0"/>
    </xf>
    <xf numFmtId="0" fontId="0" fillId="7" borderId="14" xfId="0" applyFill="1" applyBorder="1" applyAlignment="1" applyProtection="1">
      <alignment horizontal="left" vertical="center" wrapText="1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176" fontId="8" fillId="0" borderId="5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56" fontId="0" fillId="6" borderId="1" xfId="0" applyNumberForma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4</xdr:col>
      <xdr:colOff>89595</xdr:colOff>
      <xdr:row>1</xdr:row>
      <xdr:rowOff>57150</xdr:rowOff>
    </xdr:to>
    <xdr:sp macro="" textlink="">
      <xdr:nvSpPr>
        <xdr:cNvPr id="3121" name="AutoShape 1" descr="様式１"/>
        <xdr:cNvSpPr>
          <a:spLocks noChangeArrowheads="1"/>
        </xdr:cNvSpPr>
      </xdr:nvSpPr>
      <xdr:spPr bwMode="auto">
        <a:xfrm>
          <a:off x="123825" y="76200"/>
          <a:ext cx="1504950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様式３・入力用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144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66675</xdr:rowOff>
    </xdr:from>
    <xdr:to>
      <xdr:col>3</xdr:col>
      <xdr:colOff>362005</xdr:colOff>
      <xdr:row>1</xdr:row>
      <xdr:rowOff>38100</xdr:rowOff>
    </xdr:to>
    <xdr:sp macro="" textlink="">
      <xdr:nvSpPr>
        <xdr:cNvPr id="9217" name="AutoShape 1" descr="様式１"/>
        <xdr:cNvSpPr>
          <a:spLocks noChangeArrowheads="1"/>
        </xdr:cNvSpPr>
      </xdr:nvSpPr>
      <xdr:spPr bwMode="auto">
        <a:xfrm>
          <a:off x="123825" y="66675"/>
          <a:ext cx="12954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9242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3</xdr:col>
      <xdr:colOff>344863</xdr:colOff>
      <xdr:row>1</xdr:row>
      <xdr:rowOff>47625</xdr:rowOff>
    </xdr:to>
    <xdr:sp macro="" textlink="">
      <xdr:nvSpPr>
        <xdr:cNvPr id="10241" name="AutoShape 1" descr="様式１"/>
        <xdr:cNvSpPr>
          <a:spLocks noChangeArrowheads="1"/>
        </xdr:cNvSpPr>
      </xdr:nvSpPr>
      <xdr:spPr bwMode="auto">
        <a:xfrm>
          <a:off x="123825" y="76200"/>
          <a:ext cx="1285875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10328" name="AutoShape 5"/>
        <xdr:cNvSpPr>
          <a:spLocks noChangeArrowheads="1"/>
        </xdr:cNvSpPr>
      </xdr:nvSpPr>
      <xdr:spPr bwMode="auto">
        <a:xfrm>
          <a:off x="3533775" y="2009775"/>
          <a:ext cx="1571625" cy="600075"/>
        </a:xfrm>
        <a:prstGeom prst="leftArrow">
          <a:avLst>
            <a:gd name="adj1" fmla="val 50000"/>
            <a:gd name="adj2" fmla="val 654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108585</xdr:colOff>
      <xdr:row>14</xdr:row>
      <xdr:rowOff>238125</xdr:rowOff>
    </xdr:from>
    <xdr:to>
      <xdr:col>18</xdr:col>
      <xdr:colOff>2747</xdr:colOff>
      <xdr:row>16</xdr:row>
      <xdr:rowOff>133350</xdr:rowOff>
    </xdr:to>
    <xdr:sp macro="" textlink="">
      <xdr:nvSpPr>
        <xdr:cNvPr id="10247" name="AutoShape 7"/>
        <xdr:cNvSpPr>
          <a:spLocks noChangeArrowheads="1"/>
        </xdr:cNvSpPr>
      </xdr:nvSpPr>
      <xdr:spPr bwMode="auto">
        <a:xfrm rot="5400000">
          <a:off x="8991600" y="5324475"/>
          <a:ext cx="466725" cy="942975"/>
        </a:xfrm>
        <a:prstGeom prst="wedgeRoundRectCallout">
          <a:avLst>
            <a:gd name="adj1" fmla="val -88778"/>
            <a:gd name="adj2" fmla="val 1094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6</xdr:col>
      <xdr:colOff>310515</xdr:colOff>
      <xdr:row>6</xdr:row>
      <xdr:rowOff>257175</xdr:rowOff>
    </xdr:from>
    <xdr:to>
      <xdr:col>9</xdr:col>
      <xdr:colOff>480121</xdr:colOff>
      <xdr:row>10</xdr:row>
      <xdr:rowOff>49553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 rot="5400000">
          <a:off x="3367087" y="2490788"/>
          <a:ext cx="1438275" cy="1847850"/>
        </a:xfrm>
        <a:prstGeom prst="wedgeRoundRectCallout">
          <a:avLst>
            <a:gd name="adj1" fmla="val -8944"/>
            <a:gd name="adj2" fmla="val 845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ワークシート「体験入学一覧」の体験番号を入力する。</a:t>
          </a:r>
        </a:p>
      </xdr:txBody>
    </xdr:sp>
    <xdr:clientData/>
  </xdr:twoCellAnchor>
  <xdr:twoCellAnchor>
    <xdr:from>
      <xdr:col>7</xdr:col>
      <xdr:colOff>653415</xdr:colOff>
      <xdr:row>3</xdr:row>
      <xdr:rowOff>266700</xdr:rowOff>
    </xdr:from>
    <xdr:to>
      <xdr:col>10</xdr:col>
      <xdr:colOff>293500</xdr:colOff>
      <xdr:row>4</xdr:row>
      <xdr:rowOff>135336</xdr:rowOff>
    </xdr:to>
    <xdr:sp macro="" textlink="">
      <xdr:nvSpPr>
        <xdr:cNvPr id="10250" name="AutoShape 10"/>
        <xdr:cNvSpPr>
          <a:spLocks noChangeArrowheads="1"/>
        </xdr:cNvSpPr>
      </xdr:nvSpPr>
      <xdr:spPr bwMode="auto">
        <a:xfrm rot="5400000">
          <a:off x="4576762" y="1176338"/>
          <a:ext cx="447675" cy="1200150"/>
        </a:xfrm>
        <a:prstGeom prst="wedgeRoundRectCallout">
          <a:avLst>
            <a:gd name="adj1" fmla="val 77657"/>
            <a:gd name="adj2" fmla="val 2309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薄黄色部分は、高校で入力する。</a:t>
          </a:r>
        </a:p>
      </xdr:txBody>
    </xdr:sp>
    <xdr:clientData/>
  </xdr:twoCellAnchor>
  <xdr:twoCellAnchor>
    <xdr:from>
      <xdr:col>16</xdr:col>
      <xdr:colOff>99060</xdr:colOff>
      <xdr:row>16</xdr:row>
      <xdr:rowOff>230505</xdr:rowOff>
    </xdr:from>
    <xdr:to>
      <xdr:col>18</xdr:col>
      <xdr:colOff>2763</xdr:colOff>
      <xdr:row>18</xdr:row>
      <xdr:rowOff>106</xdr:rowOff>
    </xdr:to>
    <xdr:sp macro="" textlink="">
      <xdr:nvSpPr>
        <xdr:cNvPr id="10251" name="AutoShape 11"/>
        <xdr:cNvSpPr>
          <a:spLocks noChangeArrowheads="1"/>
        </xdr:cNvSpPr>
      </xdr:nvSpPr>
      <xdr:spPr bwMode="auto">
        <a:xfrm rot="5400000">
          <a:off x="9101137" y="5767388"/>
          <a:ext cx="238125" cy="952500"/>
        </a:xfrm>
        <a:prstGeom prst="wedgeRoundRectCallout">
          <a:avLst>
            <a:gd name="adj1" fmla="val -103333"/>
            <a:gd name="adj2" fmla="val 107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12</xdr:col>
      <xdr:colOff>381000</xdr:colOff>
      <xdr:row>18</xdr:row>
      <xdr:rowOff>0</xdr:rowOff>
    </xdr:from>
    <xdr:to>
      <xdr:col>14</xdr:col>
      <xdr:colOff>11074</xdr:colOff>
      <xdr:row>20</xdr:row>
      <xdr:rowOff>1976</xdr:rowOff>
    </xdr:to>
    <xdr:sp macro="" textlink="">
      <xdr:nvSpPr>
        <xdr:cNvPr id="10253" name="AutoShape 13"/>
        <xdr:cNvSpPr>
          <a:spLocks noChangeArrowheads="1"/>
        </xdr:cNvSpPr>
      </xdr:nvSpPr>
      <xdr:spPr bwMode="auto">
        <a:xfrm rot="5400000">
          <a:off x="6943725" y="6048375"/>
          <a:ext cx="352425" cy="981075"/>
        </a:xfrm>
        <a:prstGeom prst="wedgeRoundRectCallout">
          <a:avLst>
            <a:gd name="adj1" fmla="val -347301"/>
            <a:gd name="adj2" fmla="val 88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4</xdr:col>
      <xdr:colOff>205740</xdr:colOff>
      <xdr:row>13</xdr:row>
      <xdr:rowOff>49530</xdr:rowOff>
    </xdr:from>
    <xdr:to>
      <xdr:col>6</xdr:col>
      <xdr:colOff>78078</xdr:colOff>
      <xdr:row>14</xdr:row>
      <xdr:rowOff>209579</xdr:rowOff>
    </xdr:to>
    <xdr:sp macro="" textlink="">
      <xdr:nvSpPr>
        <xdr:cNvPr id="10254" name="AutoShape 14"/>
        <xdr:cNvSpPr>
          <a:spLocks noChangeArrowheads="1"/>
        </xdr:cNvSpPr>
      </xdr:nvSpPr>
      <xdr:spPr bwMode="auto">
        <a:xfrm rot="5400000">
          <a:off x="2119312" y="4710113"/>
          <a:ext cx="447675" cy="1200150"/>
        </a:xfrm>
        <a:prstGeom prst="wedgeRoundRectCallout">
          <a:avLst>
            <a:gd name="adj1" fmla="val -96810"/>
            <a:gd name="adj2" fmla="val 8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10/5と入力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/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74" t="s">
        <v>92</v>
      </c>
    </row>
    <row r="2" spans="1:12" ht="15" thickTop="1" thickBot="1">
      <c r="A2" t="s">
        <v>22</v>
      </c>
      <c r="B2" s="37" t="s">
        <v>28</v>
      </c>
      <c r="C2" s="42"/>
    </row>
    <row r="3" spans="1:12" ht="14.25" thickTop="1"/>
    <row r="4" spans="1:12" ht="21.75" thickBot="1">
      <c r="A4" s="26" t="s">
        <v>17</v>
      </c>
      <c r="B4" s="26" t="s">
        <v>2</v>
      </c>
      <c r="C4" s="26" t="s">
        <v>30</v>
      </c>
      <c r="D4" s="26" t="s">
        <v>4</v>
      </c>
      <c r="E4" s="25" t="s">
        <v>18</v>
      </c>
    </row>
    <row r="5" spans="1:12" ht="14.25" thickTop="1">
      <c r="A5" s="28">
        <v>3101</v>
      </c>
      <c r="B5" s="29" t="s">
        <v>90</v>
      </c>
      <c r="C5" s="29" t="s">
        <v>91</v>
      </c>
      <c r="D5" s="30" t="s">
        <v>25</v>
      </c>
      <c r="E5" s="22">
        <f>IF(D5="男",1,IF(D5="女",2,""))</f>
        <v>1</v>
      </c>
    </row>
    <row r="6" spans="1:12">
      <c r="A6" s="31">
        <v>3102</v>
      </c>
      <c r="B6" s="32" t="s">
        <v>27</v>
      </c>
      <c r="C6" s="32" t="s">
        <v>31</v>
      </c>
      <c r="D6" s="33" t="s">
        <v>25</v>
      </c>
      <c r="E6" s="22">
        <f t="shared" ref="E6:E69" si="0">IF(D6="男",1,IF(D6="女",2,""))</f>
        <v>1</v>
      </c>
      <c r="G6" s="47" t="s">
        <v>85</v>
      </c>
    </row>
    <row r="7" spans="1:12">
      <c r="A7" s="31">
        <v>3103</v>
      </c>
      <c r="B7" s="32" t="s">
        <v>27</v>
      </c>
      <c r="C7" s="32" t="s">
        <v>31</v>
      </c>
      <c r="D7" s="33" t="s">
        <v>25</v>
      </c>
      <c r="E7" s="22">
        <f t="shared" si="0"/>
        <v>1</v>
      </c>
    </row>
    <row r="8" spans="1:12">
      <c r="A8" s="31">
        <v>3104</v>
      </c>
      <c r="B8" s="32" t="s">
        <v>27</v>
      </c>
      <c r="C8" s="32" t="s">
        <v>31</v>
      </c>
      <c r="D8" s="33" t="s">
        <v>25</v>
      </c>
      <c r="E8" s="22">
        <f t="shared" si="0"/>
        <v>1</v>
      </c>
      <c r="G8" s="96" t="s">
        <v>64</v>
      </c>
      <c r="H8" s="97"/>
      <c r="I8" s="97"/>
      <c r="J8" s="97"/>
      <c r="K8" s="97"/>
      <c r="L8" s="98"/>
    </row>
    <row r="9" spans="1:12">
      <c r="A9" s="31">
        <v>3105</v>
      </c>
      <c r="B9" s="32" t="s">
        <v>27</v>
      </c>
      <c r="C9" s="32" t="s">
        <v>31</v>
      </c>
      <c r="D9" s="33" t="s">
        <v>25</v>
      </c>
      <c r="E9" s="22">
        <f t="shared" si="0"/>
        <v>1</v>
      </c>
      <c r="G9" s="99"/>
      <c r="H9" s="100"/>
      <c r="I9" s="100"/>
      <c r="J9" s="100"/>
      <c r="K9" s="100"/>
      <c r="L9" s="101"/>
    </row>
    <row r="10" spans="1:12">
      <c r="A10" s="31">
        <v>3106</v>
      </c>
      <c r="B10" s="32" t="s">
        <v>27</v>
      </c>
      <c r="C10" s="32" t="s">
        <v>31</v>
      </c>
      <c r="D10" s="33" t="s">
        <v>25</v>
      </c>
      <c r="E10" s="22">
        <f t="shared" si="0"/>
        <v>1</v>
      </c>
      <c r="G10" s="80" t="s">
        <v>60</v>
      </c>
      <c r="H10" s="81"/>
      <c r="I10" s="81"/>
      <c r="J10" s="81"/>
      <c r="K10" s="81"/>
      <c r="L10" s="82"/>
    </row>
    <row r="11" spans="1:12">
      <c r="A11" s="31">
        <v>3107</v>
      </c>
      <c r="B11" s="32" t="s">
        <v>27</v>
      </c>
      <c r="C11" s="32" t="s">
        <v>31</v>
      </c>
      <c r="D11" s="33" t="s">
        <v>25</v>
      </c>
      <c r="E11" s="22">
        <f t="shared" si="0"/>
        <v>1</v>
      </c>
      <c r="G11" s="83" t="s">
        <v>61</v>
      </c>
      <c r="H11" s="84"/>
      <c r="I11" s="84"/>
      <c r="J11" s="84"/>
      <c r="K11" s="84"/>
      <c r="L11" s="85"/>
    </row>
    <row r="12" spans="1:12">
      <c r="A12" s="31">
        <v>3108</v>
      </c>
      <c r="B12" s="32" t="s">
        <v>27</v>
      </c>
      <c r="C12" s="32" t="s">
        <v>31</v>
      </c>
      <c r="D12" s="33" t="s">
        <v>26</v>
      </c>
      <c r="E12" s="22">
        <f t="shared" si="0"/>
        <v>2</v>
      </c>
    </row>
    <row r="13" spans="1:12">
      <c r="A13" s="31">
        <v>3109</v>
      </c>
      <c r="B13" s="32" t="s">
        <v>27</v>
      </c>
      <c r="C13" s="32" t="s">
        <v>31</v>
      </c>
      <c r="D13" s="33" t="s">
        <v>26</v>
      </c>
      <c r="E13" s="22">
        <f t="shared" si="0"/>
        <v>2</v>
      </c>
    </row>
    <row r="14" spans="1:12">
      <c r="A14" s="31">
        <v>3110</v>
      </c>
      <c r="B14" s="32" t="s">
        <v>27</v>
      </c>
      <c r="C14" s="32" t="s">
        <v>31</v>
      </c>
      <c r="D14" s="33" t="s">
        <v>26</v>
      </c>
      <c r="E14" s="22">
        <f t="shared" si="0"/>
        <v>2</v>
      </c>
      <c r="G14" s="79" t="s">
        <v>62</v>
      </c>
    </row>
    <row r="15" spans="1:12">
      <c r="A15" s="31">
        <v>3111</v>
      </c>
      <c r="B15" s="32" t="s">
        <v>27</v>
      </c>
      <c r="C15" s="32" t="s">
        <v>31</v>
      </c>
      <c r="D15" s="33" t="s">
        <v>26</v>
      </c>
      <c r="E15" s="22">
        <f t="shared" si="0"/>
        <v>2</v>
      </c>
      <c r="G15" t="s">
        <v>58</v>
      </c>
    </row>
    <row r="16" spans="1:12">
      <c r="A16" s="31">
        <v>3112</v>
      </c>
      <c r="B16" s="32" t="s">
        <v>27</v>
      </c>
      <c r="C16" s="32" t="s">
        <v>31</v>
      </c>
      <c r="D16" s="33" t="s">
        <v>26</v>
      </c>
      <c r="E16" s="22">
        <f t="shared" si="0"/>
        <v>2</v>
      </c>
      <c r="G16" t="s">
        <v>79</v>
      </c>
    </row>
    <row r="17" spans="1:12">
      <c r="A17" s="31">
        <v>3113</v>
      </c>
      <c r="B17" s="32" t="s">
        <v>27</v>
      </c>
      <c r="C17" s="32" t="s">
        <v>31</v>
      </c>
      <c r="D17" s="33" t="s">
        <v>25</v>
      </c>
      <c r="E17" s="22">
        <f t="shared" si="0"/>
        <v>1</v>
      </c>
      <c r="G17" t="s">
        <v>59</v>
      </c>
    </row>
    <row r="18" spans="1:12">
      <c r="A18" s="31">
        <v>3114</v>
      </c>
      <c r="B18" s="32" t="s">
        <v>27</v>
      </c>
      <c r="C18" s="32" t="s">
        <v>31</v>
      </c>
      <c r="D18" s="33" t="s">
        <v>25</v>
      </c>
      <c r="E18" s="22">
        <f t="shared" si="0"/>
        <v>1</v>
      </c>
    </row>
    <row r="19" spans="1:12">
      <c r="A19" s="31">
        <v>3115</v>
      </c>
      <c r="B19" s="32" t="s">
        <v>27</v>
      </c>
      <c r="C19" s="32" t="s">
        <v>31</v>
      </c>
      <c r="D19" s="33" t="s">
        <v>25</v>
      </c>
      <c r="E19" s="22">
        <f t="shared" si="0"/>
        <v>1</v>
      </c>
      <c r="G19" s="93" t="s">
        <v>63</v>
      </c>
      <c r="H19" s="94"/>
    </row>
    <row r="20" spans="1:12">
      <c r="A20" s="31">
        <v>3116</v>
      </c>
      <c r="B20" s="32" t="s">
        <v>27</v>
      </c>
      <c r="C20" s="32" t="s">
        <v>31</v>
      </c>
      <c r="D20" s="33" t="s">
        <v>26</v>
      </c>
      <c r="E20" s="22">
        <f t="shared" si="0"/>
        <v>2</v>
      </c>
      <c r="G20" s="95" t="s">
        <v>42</v>
      </c>
      <c r="H20" s="95"/>
      <c r="I20" s="95"/>
      <c r="J20" s="95"/>
      <c r="K20" s="95"/>
      <c r="L20" s="95"/>
    </row>
    <row r="21" spans="1:12" ht="13.5" customHeight="1">
      <c r="A21" s="31">
        <v>3117</v>
      </c>
      <c r="B21" s="32" t="s">
        <v>27</v>
      </c>
      <c r="C21" s="32" t="s">
        <v>31</v>
      </c>
      <c r="D21" s="33" t="s">
        <v>26</v>
      </c>
      <c r="E21" s="22">
        <f t="shared" si="0"/>
        <v>2</v>
      </c>
      <c r="G21" s="91" t="s">
        <v>80</v>
      </c>
      <c r="H21" s="91"/>
      <c r="I21" s="91"/>
      <c r="J21" s="91"/>
      <c r="K21" s="91"/>
      <c r="L21" s="91"/>
    </row>
    <row r="22" spans="1:12">
      <c r="A22" s="31">
        <v>3118</v>
      </c>
      <c r="B22" s="32" t="s">
        <v>27</v>
      </c>
      <c r="C22" s="32" t="s">
        <v>31</v>
      </c>
      <c r="D22" s="33" t="s">
        <v>25</v>
      </c>
      <c r="E22" s="22">
        <f t="shared" si="0"/>
        <v>1</v>
      </c>
      <c r="G22" s="91"/>
      <c r="H22" s="91"/>
      <c r="I22" s="91"/>
      <c r="J22" s="91"/>
      <c r="K22" s="91"/>
      <c r="L22" s="91"/>
    </row>
    <row r="23" spans="1:12">
      <c r="A23" s="31">
        <v>3119</v>
      </c>
      <c r="B23" s="32" t="s">
        <v>27</v>
      </c>
      <c r="C23" s="32" t="s">
        <v>31</v>
      </c>
      <c r="D23" s="33" t="s">
        <v>26</v>
      </c>
      <c r="E23" s="22">
        <f t="shared" si="0"/>
        <v>2</v>
      </c>
      <c r="G23" s="91"/>
      <c r="H23" s="91"/>
      <c r="I23" s="91"/>
      <c r="J23" s="91"/>
      <c r="K23" s="91"/>
      <c r="L23" s="91"/>
    </row>
    <row r="24" spans="1:12" ht="15.75" customHeight="1">
      <c r="A24" s="31">
        <v>3120</v>
      </c>
      <c r="B24" s="32" t="s">
        <v>27</v>
      </c>
      <c r="C24" s="32" t="s">
        <v>31</v>
      </c>
      <c r="D24" s="33" t="s">
        <v>26</v>
      </c>
      <c r="E24" s="22">
        <f t="shared" si="0"/>
        <v>2</v>
      </c>
      <c r="G24" s="92" t="s">
        <v>65</v>
      </c>
      <c r="H24" s="92"/>
      <c r="I24" s="92"/>
      <c r="J24" s="92"/>
      <c r="K24" s="92"/>
      <c r="L24" s="92"/>
    </row>
    <row r="25" spans="1:12">
      <c r="A25" s="31">
        <v>3121</v>
      </c>
      <c r="B25" s="32" t="s">
        <v>27</v>
      </c>
      <c r="C25" s="32" t="s">
        <v>31</v>
      </c>
      <c r="D25" s="33" t="s">
        <v>26</v>
      </c>
      <c r="E25" s="22">
        <f t="shared" si="0"/>
        <v>2</v>
      </c>
      <c r="G25" t="s">
        <v>66</v>
      </c>
      <c r="H25" s="78"/>
      <c r="I25" s="78"/>
      <c r="J25" s="78"/>
      <c r="K25" s="78"/>
      <c r="L25" s="78"/>
    </row>
    <row r="26" spans="1:12">
      <c r="A26" s="31">
        <v>3122</v>
      </c>
      <c r="B26" s="32" t="s">
        <v>27</v>
      </c>
      <c r="C26" s="32" t="s">
        <v>31</v>
      </c>
      <c r="D26" s="33" t="s">
        <v>26</v>
      </c>
      <c r="E26" s="22">
        <f t="shared" si="0"/>
        <v>2</v>
      </c>
      <c r="G26" s="78"/>
      <c r="H26" s="78"/>
      <c r="I26" s="78"/>
      <c r="J26" s="78"/>
      <c r="K26" s="78"/>
      <c r="L26" s="78"/>
    </row>
    <row r="27" spans="1:12">
      <c r="A27" s="31">
        <v>3123</v>
      </c>
      <c r="B27" s="32" t="s">
        <v>27</v>
      </c>
      <c r="C27" s="32" t="s">
        <v>31</v>
      </c>
      <c r="D27" s="33" t="s">
        <v>25</v>
      </c>
      <c r="E27" s="22">
        <f t="shared" si="0"/>
        <v>1</v>
      </c>
      <c r="G27" s="79" t="s">
        <v>86</v>
      </c>
      <c r="H27" s="78"/>
      <c r="I27" s="78"/>
      <c r="J27" s="78"/>
      <c r="K27" s="78"/>
      <c r="L27" s="78"/>
    </row>
    <row r="28" spans="1:12" ht="15.75" customHeight="1">
      <c r="A28" s="31">
        <v>3124</v>
      </c>
      <c r="B28" s="32" t="s">
        <v>27</v>
      </c>
      <c r="C28" s="32" t="s">
        <v>31</v>
      </c>
      <c r="D28" s="33" t="s">
        <v>25</v>
      </c>
      <c r="E28" s="22">
        <f t="shared" si="0"/>
        <v>1</v>
      </c>
      <c r="G28" s="91" t="s">
        <v>88</v>
      </c>
      <c r="H28" s="91"/>
      <c r="I28" s="91"/>
      <c r="J28" s="91"/>
      <c r="K28" s="91"/>
      <c r="L28" s="91"/>
    </row>
    <row r="29" spans="1:12">
      <c r="A29" s="31">
        <v>3125</v>
      </c>
      <c r="B29" s="32" t="s">
        <v>27</v>
      </c>
      <c r="C29" s="32" t="s">
        <v>31</v>
      </c>
      <c r="D29" s="33" t="s">
        <v>25</v>
      </c>
      <c r="E29" s="22">
        <f t="shared" si="0"/>
        <v>1</v>
      </c>
      <c r="G29" s="91"/>
      <c r="H29" s="91"/>
      <c r="I29" s="91"/>
      <c r="J29" s="91"/>
      <c r="K29" s="91"/>
      <c r="L29" s="91"/>
    </row>
    <row r="30" spans="1:12" ht="18" customHeight="1">
      <c r="A30" s="31">
        <v>3126</v>
      </c>
      <c r="B30" s="32" t="s">
        <v>27</v>
      </c>
      <c r="C30" s="32" t="s">
        <v>31</v>
      </c>
      <c r="D30" s="33" t="s">
        <v>26</v>
      </c>
      <c r="E30" s="22">
        <f t="shared" si="0"/>
        <v>2</v>
      </c>
      <c r="G30" s="92" t="s">
        <v>83</v>
      </c>
      <c r="H30" s="92"/>
      <c r="I30" s="92"/>
      <c r="J30" s="92"/>
      <c r="K30" s="92"/>
      <c r="L30" s="92"/>
    </row>
    <row r="31" spans="1:12" ht="15.75" customHeight="1">
      <c r="A31" s="31">
        <v>3127</v>
      </c>
      <c r="B31" s="32" t="s">
        <v>27</v>
      </c>
      <c r="C31" s="32" t="s">
        <v>31</v>
      </c>
      <c r="D31" s="33" t="s">
        <v>26</v>
      </c>
      <c r="E31" s="22">
        <f t="shared" si="0"/>
        <v>2</v>
      </c>
      <c r="G31" s="92" t="s">
        <v>84</v>
      </c>
      <c r="H31" s="92"/>
      <c r="I31" s="92"/>
      <c r="J31" s="92"/>
      <c r="K31" s="92"/>
      <c r="L31" s="92"/>
    </row>
    <row r="32" spans="1:12" ht="15" customHeight="1">
      <c r="A32" s="31">
        <v>3128</v>
      </c>
      <c r="B32" s="32" t="s">
        <v>27</v>
      </c>
      <c r="C32" s="32" t="s">
        <v>31</v>
      </c>
      <c r="D32" s="33" t="s">
        <v>25</v>
      </c>
      <c r="E32" s="22">
        <f t="shared" si="0"/>
        <v>1</v>
      </c>
      <c r="G32" t="s">
        <v>89</v>
      </c>
    </row>
    <row r="33" spans="1:12">
      <c r="A33" s="31">
        <v>3129</v>
      </c>
      <c r="B33" s="32" t="s">
        <v>27</v>
      </c>
      <c r="C33" s="32" t="s">
        <v>31</v>
      </c>
      <c r="D33" s="33" t="s">
        <v>26</v>
      </c>
      <c r="E33" s="22">
        <f t="shared" si="0"/>
        <v>2</v>
      </c>
      <c r="G33" s="91" t="s">
        <v>87</v>
      </c>
      <c r="H33" s="91"/>
      <c r="I33" s="91"/>
      <c r="J33" s="91"/>
      <c r="K33" s="91"/>
      <c r="L33" s="91"/>
    </row>
    <row r="34" spans="1:12">
      <c r="A34" s="31">
        <v>3130</v>
      </c>
      <c r="B34" s="32" t="s">
        <v>27</v>
      </c>
      <c r="C34" s="32" t="s">
        <v>31</v>
      </c>
      <c r="D34" s="33" t="s">
        <v>25</v>
      </c>
      <c r="E34" s="22">
        <f t="shared" si="0"/>
        <v>1</v>
      </c>
      <c r="G34" s="78"/>
      <c r="H34" s="78"/>
      <c r="I34" s="78"/>
      <c r="J34" s="78"/>
      <c r="K34" s="78"/>
      <c r="L34" s="78"/>
    </row>
    <row r="35" spans="1:12">
      <c r="A35" s="31">
        <v>3131</v>
      </c>
      <c r="B35" s="32" t="s">
        <v>27</v>
      </c>
      <c r="C35" s="32" t="s">
        <v>31</v>
      </c>
      <c r="D35" s="33" t="s">
        <v>26</v>
      </c>
      <c r="E35" s="22">
        <f t="shared" si="0"/>
        <v>2</v>
      </c>
      <c r="G35" s="47" t="s">
        <v>57</v>
      </c>
    </row>
    <row r="36" spans="1:12">
      <c r="A36" s="31">
        <v>3132</v>
      </c>
      <c r="B36" s="32" t="s">
        <v>27</v>
      </c>
      <c r="C36" s="32" t="s">
        <v>31</v>
      </c>
      <c r="D36" s="33" t="s">
        <v>26</v>
      </c>
      <c r="E36" s="22">
        <f t="shared" si="0"/>
        <v>2</v>
      </c>
      <c r="G36" t="s">
        <v>67</v>
      </c>
    </row>
    <row r="37" spans="1:12">
      <c r="A37" s="31">
        <v>3133</v>
      </c>
      <c r="B37" s="32" t="s">
        <v>27</v>
      </c>
      <c r="C37" s="32" t="s">
        <v>31</v>
      </c>
      <c r="D37" s="33" t="s">
        <v>26</v>
      </c>
      <c r="E37" s="22">
        <f t="shared" si="0"/>
        <v>2</v>
      </c>
      <c r="G37" t="s">
        <v>73</v>
      </c>
    </row>
    <row r="38" spans="1:12">
      <c r="A38" s="31">
        <v>3134</v>
      </c>
      <c r="B38" s="32" t="s">
        <v>27</v>
      </c>
      <c r="C38" s="32" t="s">
        <v>31</v>
      </c>
      <c r="D38" s="33" t="s">
        <v>25</v>
      </c>
      <c r="E38" s="22">
        <f t="shared" si="0"/>
        <v>1</v>
      </c>
      <c r="G38" t="s">
        <v>74</v>
      </c>
    </row>
    <row r="39" spans="1:12">
      <c r="A39" s="31">
        <v>3135</v>
      </c>
      <c r="B39" s="32" t="s">
        <v>27</v>
      </c>
      <c r="C39" s="32" t="s">
        <v>31</v>
      </c>
      <c r="D39" s="33" t="s">
        <v>26</v>
      </c>
      <c r="E39" s="22">
        <f t="shared" si="0"/>
        <v>2</v>
      </c>
    </row>
    <row r="40" spans="1:12">
      <c r="A40" s="31">
        <v>3136</v>
      </c>
      <c r="B40" s="32" t="s">
        <v>27</v>
      </c>
      <c r="C40" s="32" t="s">
        <v>31</v>
      </c>
      <c r="D40" s="33" t="s">
        <v>25</v>
      </c>
      <c r="E40" s="22">
        <f t="shared" si="0"/>
        <v>1</v>
      </c>
      <c r="G40" t="s">
        <v>68</v>
      </c>
    </row>
    <row r="41" spans="1:12">
      <c r="A41" s="31">
        <v>3137</v>
      </c>
      <c r="B41" s="32" t="s">
        <v>27</v>
      </c>
      <c r="C41" s="32" t="s">
        <v>31</v>
      </c>
      <c r="D41" s="33" t="s">
        <v>25</v>
      </c>
      <c r="E41" s="22">
        <f t="shared" si="0"/>
        <v>1</v>
      </c>
      <c r="G41" t="s">
        <v>75</v>
      </c>
    </row>
    <row r="42" spans="1:12">
      <c r="A42" s="31">
        <v>3138</v>
      </c>
      <c r="B42" s="32" t="s">
        <v>27</v>
      </c>
      <c r="C42" s="32" t="s">
        <v>31</v>
      </c>
      <c r="D42" s="33" t="s">
        <v>25</v>
      </c>
      <c r="E42" s="22">
        <f t="shared" si="0"/>
        <v>1</v>
      </c>
    </row>
    <row r="43" spans="1:12">
      <c r="A43" s="31">
        <v>3201</v>
      </c>
      <c r="B43" s="32" t="s">
        <v>27</v>
      </c>
      <c r="C43" s="32" t="s">
        <v>31</v>
      </c>
      <c r="D43" s="33" t="s">
        <v>26</v>
      </c>
      <c r="E43" s="22">
        <f t="shared" si="0"/>
        <v>2</v>
      </c>
      <c r="G43" t="s">
        <v>69</v>
      </c>
    </row>
    <row r="44" spans="1:12">
      <c r="A44" s="31">
        <v>3202</v>
      </c>
      <c r="B44" s="32" t="s">
        <v>27</v>
      </c>
      <c r="C44" s="32" t="s">
        <v>31</v>
      </c>
      <c r="D44" s="33" t="s">
        <v>26</v>
      </c>
      <c r="E44" s="22">
        <f t="shared" si="0"/>
        <v>2</v>
      </c>
      <c r="G44" t="s">
        <v>76</v>
      </c>
    </row>
    <row r="45" spans="1:12">
      <c r="A45" s="31">
        <v>3203</v>
      </c>
      <c r="B45" s="32" t="s">
        <v>27</v>
      </c>
      <c r="C45" s="32" t="s">
        <v>31</v>
      </c>
      <c r="D45" s="33" t="s">
        <v>25</v>
      </c>
      <c r="E45" s="22">
        <f t="shared" si="0"/>
        <v>1</v>
      </c>
    </row>
    <row r="46" spans="1:12">
      <c r="A46" s="31">
        <v>3204</v>
      </c>
      <c r="B46" s="32" t="s">
        <v>27</v>
      </c>
      <c r="C46" s="32" t="s">
        <v>31</v>
      </c>
      <c r="D46" s="33" t="s">
        <v>25</v>
      </c>
      <c r="E46" s="22">
        <f t="shared" si="0"/>
        <v>1</v>
      </c>
      <c r="G46" t="s">
        <v>70</v>
      </c>
    </row>
    <row r="47" spans="1:12">
      <c r="A47" s="31">
        <v>3205</v>
      </c>
      <c r="B47" s="32" t="s">
        <v>27</v>
      </c>
      <c r="C47" s="32" t="s">
        <v>31</v>
      </c>
      <c r="D47" s="33" t="s">
        <v>26</v>
      </c>
      <c r="E47" s="22">
        <f t="shared" si="0"/>
        <v>2</v>
      </c>
      <c r="G47" t="s">
        <v>77</v>
      </c>
    </row>
    <row r="48" spans="1:12">
      <c r="A48" s="31">
        <v>3206</v>
      </c>
      <c r="B48" s="32" t="s">
        <v>27</v>
      </c>
      <c r="C48" s="32" t="s">
        <v>31</v>
      </c>
      <c r="D48" s="33" t="s">
        <v>26</v>
      </c>
      <c r="E48" s="22">
        <f t="shared" si="0"/>
        <v>2</v>
      </c>
    </row>
    <row r="49" spans="1:7">
      <c r="A49" s="31">
        <v>3207</v>
      </c>
      <c r="B49" s="32" t="s">
        <v>27</v>
      </c>
      <c r="C49" s="32" t="s">
        <v>31</v>
      </c>
      <c r="D49" s="33" t="s">
        <v>25</v>
      </c>
      <c r="E49" s="22">
        <f t="shared" si="0"/>
        <v>1</v>
      </c>
      <c r="G49" t="s">
        <v>71</v>
      </c>
    </row>
    <row r="50" spans="1:7">
      <c r="A50" s="31">
        <v>3208</v>
      </c>
      <c r="B50" s="32" t="s">
        <v>27</v>
      </c>
      <c r="C50" s="32" t="s">
        <v>31</v>
      </c>
      <c r="D50" s="33" t="s">
        <v>26</v>
      </c>
      <c r="E50" s="22">
        <f t="shared" si="0"/>
        <v>2</v>
      </c>
      <c r="G50" t="s">
        <v>72</v>
      </c>
    </row>
    <row r="51" spans="1:7">
      <c r="A51" s="31">
        <v>3209</v>
      </c>
      <c r="B51" s="32" t="s">
        <v>27</v>
      </c>
      <c r="C51" s="32" t="s">
        <v>31</v>
      </c>
      <c r="D51" s="33" t="s">
        <v>26</v>
      </c>
      <c r="E51" s="22">
        <f t="shared" si="0"/>
        <v>2</v>
      </c>
      <c r="G51" t="s">
        <v>78</v>
      </c>
    </row>
    <row r="52" spans="1:7">
      <c r="A52" s="31">
        <v>3210</v>
      </c>
      <c r="B52" s="32" t="s">
        <v>27</v>
      </c>
      <c r="C52" s="32" t="s">
        <v>31</v>
      </c>
      <c r="D52" s="33" t="s">
        <v>26</v>
      </c>
      <c r="E52" s="22">
        <f t="shared" si="0"/>
        <v>2</v>
      </c>
      <c r="G52" t="s">
        <v>81</v>
      </c>
    </row>
    <row r="53" spans="1:7">
      <c r="A53" s="31">
        <v>3211</v>
      </c>
      <c r="B53" s="32" t="s">
        <v>27</v>
      </c>
      <c r="C53" s="32" t="s">
        <v>31</v>
      </c>
      <c r="D53" s="33" t="s">
        <v>26</v>
      </c>
      <c r="E53" s="22">
        <f t="shared" si="0"/>
        <v>2</v>
      </c>
      <c r="G53" t="s">
        <v>82</v>
      </c>
    </row>
    <row r="54" spans="1:7">
      <c r="A54" s="31">
        <v>3212</v>
      </c>
      <c r="B54" s="32" t="s">
        <v>27</v>
      </c>
      <c r="C54" s="32" t="s">
        <v>31</v>
      </c>
      <c r="D54" s="33" t="s">
        <v>25</v>
      </c>
      <c r="E54" s="22">
        <f t="shared" si="0"/>
        <v>1</v>
      </c>
    </row>
    <row r="55" spans="1:7">
      <c r="A55" s="31">
        <v>3213</v>
      </c>
      <c r="B55" s="32" t="s">
        <v>27</v>
      </c>
      <c r="C55" s="32" t="s">
        <v>31</v>
      </c>
      <c r="D55" s="33" t="s">
        <v>26</v>
      </c>
      <c r="E55" s="22">
        <f t="shared" si="0"/>
        <v>2</v>
      </c>
    </row>
    <row r="56" spans="1:7">
      <c r="A56" s="31">
        <v>3214</v>
      </c>
      <c r="B56" s="32" t="s">
        <v>27</v>
      </c>
      <c r="C56" s="32" t="s">
        <v>31</v>
      </c>
      <c r="D56" s="33" t="s">
        <v>25</v>
      </c>
      <c r="E56" s="22">
        <f t="shared" si="0"/>
        <v>1</v>
      </c>
    </row>
    <row r="57" spans="1:7">
      <c r="A57" s="31">
        <v>3215</v>
      </c>
      <c r="B57" s="32" t="s">
        <v>27</v>
      </c>
      <c r="C57" s="32" t="s">
        <v>31</v>
      </c>
      <c r="D57" s="33" t="s">
        <v>26</v>
      </c>
      <c r="E57" s="22">
        <f t="shared" si="0"/>
        <v>2</v>
      </c>
    </row>
    <row r="58" spans="1:7">
      <c r="A58" s="31">
        <v>3216</v>
      </c>
      <c r="B58" s="32" t="s">
        <v>27</v>
      </c>
      <c r="C58" s="32" t="s">
        <v>31</v>
      </c>
      <c r="D58" s="33" t="s">
        <v>25</v>
      </c>
      <c r="E58" s="22">
        <f t="shared" si="0"/>
        <v>1</v>
      </c>
    </row>
    <row r="59" spans="1:7">
      <c r="A59" s="31">
        <v>3217</v>
      </c>
      <c r="B59" s="32" t="s">
        <v>27</v>
      </c>
      <c r="C59" s="32" t="s">
        <v>31</v>
      </c>
      <c r="D59" s="33" t="s">
        <v>25</v>
      </c>
      <c r="E59" s="22">
        <f t="shared" si="0"/>
        <v>1</v>
      </c>
    </row>
    <row r="60" spans="1:7">
      <c r="A60" s="31">
        <v>3218</v>
      </c>
      <c r="B60" s="32" t="s">
        <v>27</v>
      </c>
      <c r="C60" s="32" t="s">
        <v>31</v>
      </c>
      <c r="D60" s="33" t="s">
        <v>26</v>
      </c>
      <c r="E60" s="22">
        <f t="shared" si="0"/>
        <v>2</v>
      </c>
    </row>
    <row r="61" spans="1:7">
      <c r="A61" s="31">
        <v>3219</v>
      </c>
      <c r="B61" s="32" t="s">
        <v>27</v>
      </c>
      <c r="C61" s="32" t="s">
        <v>31</v>
      </c>
      <c r="D61" s="33" t="s">
        <v>26</v>
      </c>
      <c r="E61" s="22">
        <f t="shared" si="0"/>
        <v>2</v>
      </c>
    </row>
    <row r="62" spans="1:7">
      <c r="A62" s="31">
        <v>3220</v>
      </c>
      <c r="B62" s="32" t="s">
        <v>27</v>
      </c>
      <c r="C62" s="32" t="s">
        <v>31</v>
      </c>
      <c r="D62" s="33" t="s">
        <v>25</v>
      </c>
      <c r="E62" s="22">
        <f t="shared" si="0"/>
        <v>1</v>
      </c>
    </row>
    <row r="63" spans="1:7">
      <c r="A63" s="31">
        <v>3221</v>
      </c>
      <c r="B63" s="32" t="s">
        <v>27</v>
      </c>
      <c r="C63" s="32" t="s">
        <v>31</v>
      </c>
      <c r="D63" s="33" t="s">
        <v>25</v>
      </c>
      <c r="E63" s="22">
        <f t="shared" si="0"/>
        <v>1</v>
      </c>
    </row>
    <row r="64" spans="1:7">
      <c r="A64" s="31">
        <v>3222</v>
      </c>
      <c r="B64" s="32" t="s">
        <v>27</v>
      </c>
      <c r="C64" s="32" t="s">
        <v>31</v>
      </c>
      <c r="D64" s="33" t="s">
        <v>25</v>
      </c>
      <c r="E64" s="22">
        <f t="shared" si="0"/>
        <v>1</v>
      </c>
    </row>
    <row r="65" spans="1:5">
      <c r="A65" s="31">
        <v>3223</v>
      </c>
      <c r="B65" s="32" t="s">
        <v>27</v>
      </c>
      <c r="C65" s="32" t="s">
        <v>31</v>
      </c>
      <c r="D65" s="33" t="s">
        <v>25</v>
      </c>
      <c r="E65" s="22">
        <f t="shared" si="0"/>
        <v>1</v>
      </c>
    </row>
    <row r="66" spans="1:5">
      <c r="A66" s="31">
        <v>3224</v>
      </c>
      <c r="B66" s="32" t="s">
        <v>27</v>
      </c>
      <c r="C66" s="32" t="s">
        <v>31</v>
      </c>
      <c r="D66" s="33" t="s">
        <v>26</v>
      </c>
      <c r="E66" s="22">
        <f t="shared" si="0"/>
        <v>2</v>
      </c>
    </row>
    <row r="67" spans="1:5">
      <c r="A67" s="31">
        <v>3225</v>
      </c>
      <c r="B67" s="32" t="s">
        <v>27</v>
      </c>
      <c r="C67" s="32" t="s">
        <v>31</v>
      </c>
      <c r="D67" s="33" t="s">
        <v>25</v>
      </c>
      <c r="E67" s="22">
        <f t="shared" si="0"/>
        <v>1</v>
      </c>
    </row>
    <row r="68" spans="1:5">
      <c r="A68" s="31">
        <v>3226</v>
      </c>
      <c r="B68" s="32" t="s">
        <v>27</v>
      </c>
      <c r="C68" s="32" t="s">
        <v>31</v>
      </c>
      <c r="D68" s="33" t="s">
        <v>25</v>
      </c>
      <c r="E68" s="22">
        <f t="shared" si="0"/>
        <v>1</v>
      </c>
    </row>
    <row r="69" spans="1:5">
      <c r="A69" s="31">
        <v>3227</v>
      </c>
      <c r="B69" s="32" t="s">
        <v>27</v>
      </c>
      <c r="C69" s="32" t="s">
        <v>31</v>
      </c>
      <c r="D69" s="33" t="s">
        <v>26</v>
      </c>
      <c r="E69" s="22">
        <f t="shared" si="0"/>
        <v>2</v>
      </c>
    </row>
    <row r="70" spans="1:5">
      <c r="A70" s="31">
        <v>3228</v>
      </c>
      <c r="B70" s="32" t="s">
        <v>27</v>
      </c>
      <c r="C70" s="32" t="s">
        <v>31</v>
      </c>
      <c r="D70" s="33" t="s">
        <v>26</v>
      </c>
      <c r="E70" s="22">
        <f t="shared" ref="E70:E133" si="1">IF(D70="男",1,IF(D70="女",2,""))</f>
        <v>2</v>
      </c>
    </row>
    <row r="71" spans="1:5">
      <c r="A71" s="31">
        <v>3229</v>
      </c>
      <c r="B71" s="32" t="s">
        <v>27</v>
      </c>
      <c r="C71" s="32" t="s">
        <v>31</v>
      </c>
      <c r="D71" s="33" t="s">
        <v>26</v>
      </c>
      <c r="E71" s="22">
        <f t="shared" si="1"/>
        <v>2</v>
      </c>
    </row>
    <row r="72" spans="1:5">
      <c r="A72" s="31">
        <v>3230</v>
      </c>
      <c r="B72" s="32" t="s">
        <v>27</v>
      </c>
      <c r="C72" s="32" t="s">
        <v>31</v>
      </c>
      <c r="D72" s="33" t="s">
        <v>25</v>
      </c>
      <c r="E72" s="22">
        <f t="shared" si="1"/>
        <v>1</v>
      </c>
    </row>
    <row r="73" spans="1:5">
      <c r="A73" s="31">
        <v>3231</v>
      </c>
      <c r="B73" s="32" t="s">
        <v>27</v>
      </c>
      <c r="C73" s="32" t="s">
        <v>31</v>
      </c>
      <c r="D73" s="33" t="s">
        <v>25</v>
      </c>
      <c r="E73" s="22">
        <f t="shared" si="1"/>
        <v>1</v>
      </c>
    </row>
    <row r="74" spans="1:5">
      <c r="A74" s="31">
        <v>3232</v>
      </c>
      <c r="B74" s="32" t="s">
        <v>27</v>
      </c>
      <c r="C74" s="32" t="s">
        <v>31</v>
      </c>
      <c r="D74" s="33" t="s">
        <v>25</v>
      </c>
      <c r="E74" s="22">
        <f t="shared" si="1"/>
        <v>1</v>
      </c>
    </row>
    <row r="75" spans="1:5">
      <c r="A75" s="31">
        <v>3233</v>
      </c>
      <c r="B75" s="32" t="s">
        <v>27</v>
      </c>
      <c r="C75" s="32" t="s">
        <v>31</v>
      </c>
      <c r="D75" s="33" t="s">
        <v>25</v>
      </c>
      <c r="E75" s="22">
        <f t="shared" si="1"/>
        <v>1</v>
      </c>
    </row>
    <row r="76" spans="1:5">
      <c r="A76" s="31">
        <v>3234</v>
      </c>
      <c r="B76" s="32" t="s">
        <v>27</v>
      </c>
      <c r="C76" s="32" t="s">
        <v>31</v>
      </c>
      <c r="D76" s="33" t="s">
        <v>25</v>
      </c>
      <c r="E76" s="22">
        <f t="shared" si="1"/>
        <v>1</v>
      </c>
    </row>
    <row r="77" spans="1:5">
      <c r="A77" s="31">
        <v>3235</v>
      </c>
      <c r="B77" s="32" t="s">
        <v>27</v>
      </c>
      <c r="C77" s="32" t="s">
        <v>31</v>
      </c>
      <c r="D77" s="33" t="s">
        <v>26</v>
      </c>
      <c r="E77" s="22">
        <f t="shared" si="1"/>
        <v>2</v>
      </c>
    </row>
    <row r="78" spans="1:5">
      <c r="A78" s="31">
        <v>3236</v>
      </c>
      <c r="B78" s="32" t="s">
        <v>27</v>
      </c>
      <c r="C78" s="32" t="s">
        <v>31</v>
      </c>
      <c r="D78" s="33" t="s">
        <v>26</v>
      </c>
      <c r="E78" s="22">
        <f t="shared" si="1"/>
        <v>2</v>
      </c>
    </row>
    <row r="79" spans="1:5">
      <c r="A79" s="31">
        <v>3237</v>
      </c>
      <c r="B79" s="32" t="s">
        <v>27</v>
      </c>
      <c r="C79" s="32" t="s">
        <v>31</v>
      </c>
      <c r="D79" s="33" t="s">
        <v>25</v>
      </c>
      <c r="E79" s="22">
        <f t="shared" si="1"/>
        <v>1</v>
      </c>
    </row>
    <row r="80" spans="1:5">
      <c r="A80" s="31">
        <v>3238</v>
      </c>
      <c r="B80" s="32" t="s">
        <v>27</v>
      </c>
      <c r="C80" s="32" t="s">
        <v>31</v>
      </c>
      <c r="D80" s="33" t="s">
        <v>25</v>
      </c>
      <c r="E80" s="22">
        <f t="shared" si="1"/>
        <v>1</v>
      </c>
    </row>
    <row r="81" spans="1:5">
      <c r="A81" s="31">
        <v>3301</v>
      </c>
      <c r="B81" s="32" t="s">
        <v>27</v>
      </c>
      <c r="C81" s="32" t="s">
        <v>31</v>
      </c>
      <c r="D81" s="33" t="s">
        <v>26</v>
      </c>
      <c r="E81" s="22">
        <f t="shared" si="1"/>
        <v>2</v>
      </c>
    </row>
    <row r="82" spans="1:5">
      <c r="A82" s="31">
        <v>3302</v>
      </c>
      <c r="B82" s="32" t="s">
        <v>27</v>
      </c>
      <c r="C82" s="32" t="s">
        <v>31</v>
      </c>
      <c r="D82" s="33" t="s">
        <v>25</v>
      </c>
      <c r="E82" s="22">
        <f t="shared" si="1"/>
        <v>1</v>
      </c>
    </row>
    <row r="83" spans="1:5">
      <c r="A83" s="31">
        <v>3303</v>
      </c>
      <c r="B83" s="32" t="s">
        <v>27</v>
      </c>
      <c r="C83" s="32" t="s">
        <v>31</v>
      </c>
      <c r="D83" s="33" t="s">
        <v>25</v>
      </c>
      <c r="E83" s="22">
        <f t="shared" si="1"/>
        <v>1</v>
      </c>
    </row>
    <row r="84" spans="1:5">
      <c r="A84" s="31">
        <v>3304</v>
      </c>
      <c r="B84" s="32" t="s">
        <v>27</v>
      </c>
      <c r="C84" s="32" t="s">
        <v>31</v>
      </c>
      <c r="D84" s="33" t="s">
        <v>26</v>
      </c>
      <c r="E84" s="22">
        <f t="shared" si="1"/>
        <v>2</v>
      </c>
    </row>
    <row r="85" spans="1:5">
      <c r="A85" s="31">
        <v>3305</v>
      </c>
      <c r="B85" s="32" t="s">
        <v>27</v>
      </c>
      <c r="C85" s="32" t="s">
        <v>31</v>
      </c>
      <c r="D85" s="33" t="s">
        <v>26</v>
      </c>
      <c r="E85" s="22">
        <f t="shared" si="1"/>
        <v>2</v>
      </c>
    </row>
    <row r="86" spans="1:5">
      <c r="A86" s="31">
        <v>3306</v>
      </c>
      <c r="B86" s="32" t="s">
        <v>27</v>
      </c>
      <c r="C86" s="32" t="s">
        <v>31</v>
      </c>
      <c r="D86" s="33" t="s">
        <v>26</v>
      </c>
      <c r="E86" s="22">
        <f t="shared" si="1"/>
        <v>2</v>
      </c>
    </row>
    <row r="87" spans="1:5">
      <c r="A87" s="31">
        <v>3307</v>
      </c>
      <c r="B87" s="32" t="s">
        <v>27</v>
      </c>
      <c r="C87" s="32" t="s">
        <v>31</v>
      </c>
      <c r="D87" s="33" t="s">
        <v>26</v>
      </c>
      <c r="E87" s="22">
        <f t="shared" si="1"/>
        <v>2</v>
      </c>
    </row>
    <row r="88" spans="1:5">
      <c r="A88" s="31">
        <v>3308</v>
      </c>
      <c r="B88" s="32" t="s">
        <v>27</v>
      </c>
      <c r="C88" s="32" t="s">
        <v>31</v>
      </c>
      <c r="D88" s="33" t="s">
        <v>25</v>
      </c>
      <c r="E88" s="22">
        <f t="shared" si="1"/>
        <v>1</v>
      </c>
    </row>
    <row r="89" spans="1:5">
      <c r="A89" s="31">
        <v>3309</v>
      </c>
      <c r="B89" s="32" t="s">
        <v>27</v>
      </c>
      <c r="C89" s="32" t="s">
        <v>31</v>
      </c>
      <c r="D89" s="33" t="s">
        <v>25</v>
      </c>
      <c r="E89" s="22">
        <f t="shared" si="1"/>
        <v>1</v>
      </c>
    </row>
    <row r="90" spans="1:5">
      <c r="A90" s="31">
        <v>3310</v>
      </c>
      <c r="B90" s="32" t="s">
        <v>27</v>
      </c>
      <c r="C90" s="32" t="s">
        <v>31</v>
      </c>
      <c r="D90" s="33" t="s">
        <v>26</v>
      </c>
      <c r="E90" s="22">
        <f t="shared" si="1"/>
        <v>2</v>
      </c>
    </row>
    <row r="91" spans="1:5">
      <c r="A91" s="31">
        <v>3311</v>
      </c>
      <c r="B91" s="32" t="s">
        <v>27</v>
      </c>
      <c r="C91" s="32" t="s">
        <v>31</v>
      </c>
      <c r="D91" s="33" t="s">
        <v>25</v>
      </c>
      <c r="E91" s="22">
        <f t="shared" si="1"/>
        <v>1</v>
      </c>
    </row>
    <row r="92" spans="1:5">
      <c r="A92" s="31">
        <v>3312</v>
      </c>
      <c r="B92" s="32" t="s">
        <v>27</v>
      </c>
      <c r="C92" s="32" t="s">
        <v>31</v>
      </c>
      <c r="D92" s="33" t="s">
        <v>26</v>
      </c>
      <c r="E92" s="22">
        <f t="shared" si="1"/>
        <v>2</v>
      </c>
    </row>
    <row r="93" spans="1:5">
      <c r="A93" s="31">
        <v>3313</v>
      </c>
      <c r="B93" s="32" t="s">
        <v>27</v>
      </c>
      <c r="C93" s="32" t="s">
        <v>31</v>
      </c>
      <c r="D93" s="33" t="s">
        <v>25</v>
      </c>
      <c r="E93" s="22">
        <f t="shared" si="1"/>
        <v>1</v>
      </c>
    </row>
    <row r="94" spans="1:5">
      <c r="A94" s="31">
        <v>3314</v>
      </c>
      <c r="B94" s="32" t="s">
        <v>27</v>
      </c>
      <c r="C94" s="32" t="s">
        <v>31</v>
      </c>
      <c r="D94" s="33" t="s">
        <v>26</v>
      </c>
      <c r="E94" s="22">
        <f t="shared" si="1"/>
        <v>2</v>
      </c>
    </row>
    <row r="95" spans="1:5">
      <c r="A95" s="31">
        <v>3315</v>
      </c>
      <c r="B95" s="32" t="s">
        <v>27</v>
      </c>
      <c r="C95" s="32" t="s">
        <v>31</v>
      </c>
      <c r="D95" s="33" t="s">
        <v>26</v>
      </c>
      <c r="E95" s="22">
        <f t="shared" si="1"/>
        <v>2</v>
      </c>
    </row>
    <row r="96" spans="1:5">
      <c r="A96" s="31">
        <v>3316</v>
      </c>
      <c r="B96" s="32" t="s">
        <v>27</v>
      </c>
      <c r="C96" s="32" t="s">
        <v>31</v>
      </c>
      <c r="D96" s="33" t="s">
        <v>25</v>
      </c>
      <c r="E96" s="22">
        <f t="shared" si="1"/>
        <v>1</v>
      </c>
    </row>
    <row r="97" spans="1:5">
      <c r="A97" s="31">
        <v>3317</v>
      </c>
      <c r="B97" s="32" t="s">
        <v>27</v>
      </c>
      <c r="C97" s="32" t="s">
        <v>31</v>
      </c>
      <c r="D97" s="33" t="s">
        <v>25</v>
      </c>
      <c r="E97" s="22">
        <f t="shared" si="1"/>
        <v>1</v>
      </c>
    </row>
    <row r="98" spans="1:5">
      <c r="A98" s="31">
        <v>3318</v>
      </c>
      <c r="B98" s="32" t="s">
        <v>27</v>
      </c>
      <c r="C98" s="32" t="s">
        <v>31</v>
      </c>
      <c r="D98" s="33" t="s">
        <v>25</v>
      </c>
      <c r="E98" s="22">
        <f t="shared" si="1"/>
        <v>1</v>
      </c>
    </row>
    <row r="99" spans="1:5">
      <c r="A99" s="31">
        <v>3319</v>
      </c>
      <c r="B99" s="32" t="s">
        <v>27</v>
      </c>
      <c r="C99" s="32" t="s">
        <v>31</v>
      </c>
      <c r="D99" s="33" t="s">
        <v>26</v>
      </c>
      <c r="E99" s="22">
        <f t="shared" si="1"/>
        <v>2</v>
      </c>
    </row>
    <row r="100" spans="1:5">
      <c r="A100" s="31">
        <v>3320</v>
      </c>
      <c r="B100" s="32" t="s">
        <v>27</v>
      </c>
      <c r="C100" s="32" t="s">
        <v>31</v>
      </c>
      <c r="D100" s="33" t="s">
        <v>25</v>
      </c>
      <c r="E100" s="22">
        <f t="shared" si="1"/>
        <v>1</v>
      </c>
    </row>
    <row r="101" spans="1:5">
      <c r="A101" s="31">
        <v>3321</v>
      </c>
      <c r="B101" s="32" t="s">
        <v>27</v>
      </c>
      <c r="C101" s="32" t="s">
        <v>31</v>
      </c>
      <c r="D101" s="33" t="s">
        <v>25</v>
      </c>
      <c r="E101" s="22">
        <f t="shared" si="1"/>
        <v>1</v>
      </c>
    </row>
    <row r="102" spans="1:5">
      <c r="A102" s="31">
        <v>3322</v>
      </c>
      <c r="B102" s="32" t="s">
        <v>27</v>
      </c>
      <c r="C102" s="32" t="s">
        <v>31</v>
      </c>
      <c r="D102" s="33" t="s">
        <v>25</v>
      </c>
      <c r="E102" s="22">
        <f t="shared" si="1"/>
        <v>1</v>
      </c>
    </row>
    <row r="103" spans="1:5">
      <c r="A103" s="31">
        <v>3323</v>
      </c>
      <c r="B103" s="32" t="s">
        <v>27</v>
      </c>
      <c r="C103" s="32" t="s">
        <v>31</v>
      </c>
      <c r="D103" s="33" t="s">
        <v>25</v>
      </c>
      <c r="E103" s="22">
        <f t="shared" si="1"/>
        <v>1</v>
      </c>
    </row>
    <row r="104" spans="1:5">
      <c r="A104" s="31">
        <v>3324</v>
      </c>
      <c r="B104" s="32" t="s">
        <v>27</v>
      </c>
      <c r="C104" s="32" t="s">
        <v>31</v>
      </c>
      <c r="D104" s="33" t="s">
        <v>25</v>
      </c>
      <c r="E104" s="22">
        <f t="shared" si="1"/>
        <v>1</v>
      </c>
    </row>
    <row r="105" spans="1:5">
      <c r="A105" s="31">
        <v>3325</v>
      </c>
      <c r="B105" s="32" t="s">
        <v>27</v>
      </c>
      <c r="C105" s="32" t="s">
        <v>31</v>
      </c>
      <c r="D105" s="33" t="s">
        <v>26</v>
      </c>
      <c r="E105" s="22">
        <f t="shared" si="1"/>
        <v>2</v>
      </c>
    </row>
    <row r="106" spans="1:5">
      <c r="A106" s="31">
        <v>3326</v>
      </c>
      <c r="B106" s="32" t="s">
        <v>27</v>
      </c>
      <c r="C106" s="32" t="s">
        <v>31</v>
      </c>
      <c r="D106" s="33" t="s">
        <v>25</v>
      </c>
      <c r="E106" s="22">
        <f t="shared" si="1"/>
        <v>1</v>
      </c>
    </row>
    <row r="107" spans="1:5">
      <c r="A107" s="31">
        <v>3327</v>
      </c>
      <c r="B107" s="32" t="s">
        <v>27</v>
      </c>
      <c r="C107" s="32" t="s">
        <v>31</v>
      </c>
      <c r="D107" s="33" t="s">
        <v>26</v>
      </c>
      <c r="E107" s="22">
        <f t="shared" si="1"/>
        <v>2</v>
      </c>
    </row>
    <row r="108" spans="1:5">
      <c r="A108" s="31">
        <v>3328</v>
      </c>
      <c r="B108" s="32" t="s">
        <v>27</v>
      </c>
      <c r="C108" s="32" t="s">
        <v>31</v>
      </c>
      <c r="D108" s="33" t="s">
        <v>26</v>
      </c>
      <c r="E108" s="22">
        <f t="shared" si="1"/>
        <v>2</v>
      </c>
    </row>
    <row r="109" spans="1:5">
      <c r="A109" s="31">
        <v>3329</v>
      </c>
      <c r="B109" s="32" t="s">
        <v>27</v>
      </c>
      <c r="C109" s="32" t="s">
        <v>31</v>
      </c>
      <c r="D109" s="33" t="s">
        <v>26</v>
      </c>
      <c r="E109" s="22">
        <f t="shared" si="1"/>
        <v>2</v>
      </c>
    </row>
    <row r="110" spans="1:5">
      <c r="A110" s="31">
        <v>3330</v>
      </c>
      <c r="B110" s="32" t="s">
        <v>27</v>
      </c>
      <c r="C110" s="32" t="s">
        <v>31</v>
      </c>
      <c r="D110" s="33" t="s">
        <v>26</v>
      </c>
      <c r="E110" s="22">
        <f t="shared" si="1"/>
        <v>2</v>
      </c>
    </row>
    <row r="111" spans="1:5">
      <c r="A111" s="31">
        <v>3331</v>
      </c>
      <c r="B111" s="32" t="s">
        <v>27</v>
      </c>
      <c r="C111" s="32" t="s">
        <v>31</v>
      </c>
      <c r="D111" s="33" t="s">
        <v>25</v>
      </c>
      <c r="E111" s="22">
        <f t="shared" si="1"/>
        <v>1</v>
      </c>
    </row>
    <row r="112" spans="1:5">
      <c r="A112" s="31">
        <v>3332</v>
      </c>
      <c r="B112" s="32" t="s">
        <v>27</v>
      </c>
      <c r="C112" s="32" t="s">
        <v>31</v>
      </c>
      <c r="D112" s="33" t="s">
        <v>25</v>
      </c>
      <c r="E112" s="22">
        <f t="shared" si="1"/>
        <v>1</v>
      </c>
    </row>
    <row r="113" spans="1:5">
      <c r="A113" s="31">
        <v>3333</v>
      </c>
      <c r="B113" s="32" t="s">
        <v>27</v>
      </c>
      <c r="C113" s="32" t="s">
        <v>31</v>
      </c>
      <c r="D113" s="33" t="s">
        <v>25</v>
      </c>
      <c r="E113" s="22">
        <f t="shared" si="1"/>
        <v>1</v>
      </c>
    </row>
    <row r="114" spans="1:5">
      <c r="A114" s="31">
        <v>3334</v>
      </c>
      <c r="B114" s="32" t="s">
        <v>27</v>
      </c>
      <c r="C114" s="32" t="s">
        <v>31</v>
      </c>
      <c r="D114" s="33" t="s">
        <v>25</v>
      </c>
      <c r="E114" s="22">
        <f t="shared" si="1"/>
        <v>1</v>
      </c>
    </row>
    <row r="115" spans="1:5">
      <c r="A115" s="31">
        <v>3335</v>
      </c>
      <c r="B115" s="32" t="s">
        <v>27</v>
      </c>
      <c r="C115" s="32" t="s">
        <v>31</v>
      </c>
      <c r="D115" s="33" t="s">
        <v>26</v>
      </c>
      <c r="E115" s="22">
        <f t="shared" si="1"/>
        <v>2</v>
      </c>
    </row>
    <row r="116" spans="1:5">
      <c r="A116" s="31">
        <v>3336</v>
      </c>
      <c r="B116" s="32" t="s">
        <v>27</v>
      </c>
      <c r="C116" s="32" t="s">
        <v>31</v>
      </c>
      <c r="D116" s="33" t="s">
        <v>26</v>
      </c>
      <c r="E116" s="22">
        <f t="shared" si="1"/>
        <v>2</v>
      </c>
    </row>
    <row r="117" spans="1:5">
      <c r="A117" s="31">
        <v>3337</v>
      </c>
      <c r="B117" s="32" t="s">
        <v>27</v>
      </c>
      <c r="C117" s="32" t="s">
        <v>31</v>
      </c>
      <c r="D117" s="33" t="s">
        <v>25</v>
      </c>
      <c r="E117" s="22">
        <f t="shared" si="1"/>
        <v>1</v>
      </c>
    </row>
    <row r="118" spans="1:5">
      <c r="A118" s="31">
        <v>3338</v>
      </c>
      <c r="B118" s="32" t="s">
        <v>27</v>
      </c>
      <c r="C118" s="32" t="s">
        <v>31</v>
      </c>
      <c r="D118" s="33" t="s">
        <v>26</v>
      </c>
      <c r="E118" s="22">
        <f t="shared" si="1"/>
        <v>2</v>
      </c>
    </row>
    <row r="119" spans="1:5">
      <c r="A119" s="31">
        <v>3401</v>
      </c>
      <c r="B119" s="32" t="s">
        <v>27</v>
      </c>
      <c r="C119" s="32" t="s">
        <v>31</v>
      </c>
      <c r="D119" s="33" t="s">
        <v>26</v>
      </c>
      <c r="E119" s="22">
        <f t="shared" si="1"/>
        <v>2</v>
      </c>
    </row>
    <row r="120" spans="1:5">
      <c r="A120" s="31">
        <v>3402</v>
      </c>
      <c r="B120" s="32" t="s">
        <v>27</v>
      </c>
      <c r="C120" s="32" t="s">
        <v>31</v>
      </c>
      <c r="D120" s="33" t="s">
        <v>25</v>
      </c>
      <c r="E120" s="22">
        <f t="shared" si="1"/>
        <v>1</v>
      </c>
    </row>
    <row r="121" spans="1:5">
      <c r="A121" s="31">
        <v>3403</v>
      </c>
      <c r="B121" s="32" t="s">
        <v>27</v>
      </c>
      <c r="C121" s="32" t="s">
        <v>31</v>
      </c>
      <c r="D121" s="33" t="s">
        <v>26</v>
      </c>
      <c r="E121" s="22">
        <f t="shared" si="1"/>
        <v>2</v>
      </c>
    </row>
    <row r="122" spans="1:5">
      <c r="A122" s="31">
        <v>3404</v>
      </c>
      <c r="B122" s="32" t="s">
        <v>27</v>
      </c>
      <c r="C122" s="32" t="s">
        <v>31</v>
      </c>
      <c r="D122" s="33" t="s">
        <v>25</v>
      </c>
      <c r="E122" s="22">
        <f t="shared" si="1"/>
        <v>1</v>
      </c>
    </row>
    <row r="123" spans="1:5">
      <c r="A123" s="31">
        <v>3405</v>
      </c>
      <c r="B123" s="32" t="s">
        <v>27</v>
      </c>
      <c r="C123" s="32" t="s">
        <v>31</v>
      </c>
      <c r="D123" s="33" t="s">
        <v>26</v>
      </c>
      <c r="E123" s="22">
        <f t="shared" si="1"/>
        <v>2</v>
      </c>
    </row>
    <row r="124" spans="1:5">
      <c r="A124" s="31">
        <v>3406</v>
      </c>
      <c r="B124" s="32" t="s">
        <v>27</v>
      </c>
      <c r="C124" s="32" t="s">
        <v>31</v>
      </c>
      <c r="D124" s="33" t="s">
        <v>25</v>
      </c>
      <c r="E124" s="22">
        <f t="shared" si="1"/>
        <v>1</v>
      </c>
    </row>
    <row r="125" spans="1:5">
      <c r="A125" s="31">
        <v>3407</v>
      </c>
      <c r="B125" s="32" t="s">
        <v>27</v>
      </c>
      <c r="C125" s="32" t="s">
        <v>31</v>
      </c>
      <c r="D125" s="33" t="s">
        <v>25</v>
      </c>
      <c r="E125" s="22">
        <f t="shared" si="1"/>
        <v>1</v>
      </c>
    </row>
    <row r="126" spans="1:5">
      <c r="A126" s="31">
        <v>3408</v>
      </c>
      <c r="B126" s="32" t="s">
        <v>27</v>
      </c>
      <c r="C126" s="32" t="s">
        <v>31</v>
      </c>
      <c r="D126" s="33" t="s">
        <v>25</v>
      </c>
      <c r="E126" s="22">
        <f t="shared" si="1"/>
        <v>1</v>
      </c>
    </row>
    <row r="127" spans="1:5">
      <c r="A127" s="31">
        <v>3409</v>
      </c>
      <c r="B127" s="32" t="s">
        <v>27</v>
      </c>
      <c r="C127" s="32" t="s">
        <v>31</v>
      </c>
      <c r="D127" s="33" t="s">
        <v>25</v>
      </c>
      <c r="E127" s="22">
        <f t="shared" si="1"/>
        <v>1</v>
      </c>
    </row>
    <row r="128" spans="1:5">
      <c r="A128" s="31">
        <v>3410</v>
      </c>
      <c r="B128" s="32" t="s">
        <v>27</v>
      </c>
      <c r="C128" s="32" t="s">
        <v>31</v>
      </c>
      <c r="D128" s="33" t="s">
        <v>26</v>
      </c>
      <c r="E128" s="22">
        <f t="shared" si="1"/>
        <v>2</v>
      </c>
    </row>
    <row r="129" spans="1:5">
      <c r="A129" s="31">
        <v>3411</v>
      </c>
      <c r="B129" s="32" t="s">
        <v>27</v>
      </c>
      <c r="C129" s="32" t="s">
        <v>31</v>
      </c>
      <c r="D129" s="33" t="s">
        <v>26</v>
      </c>
      <c r="E129" s="22">
        <f t="shared" si="1"/>
        <v>2</v>
      </c>
    </row>
    <row r="130" spans="1:5">
      <c r="A130" s="31">
        <v>3412</v>
      </c>
      <c r="B130" s="32" t="s">
        <v>27</v>
      </c>
      <c r="C130" s="32" t="s">
        <v>31</v>
      </c>
      <c r="D130" s="33" t="s">
        <v>25</v>
      </c>
      <c r="E130" s="22">
        <f t="shared" si="1"/>
        <v>1</v>
      </c>
    </row>
    <row r="131" spans="1:5">
      <c r="A131" s="31">
        <v>3413</v>
      </c>
      <c r="B131" s="32" t="s">
        <v>27</v>
      </c>
      <c r="C131" s="32" t="s">
        <v>31</v>
      </c>
      <c r="D131" s="33" t="s">
        <v>25</v>
      </c>
      <c r="E131" s="22">
        <f t="shared" si="1"/>
        <v>1</v>
      </c>
    </row>
    <row r="132" spans="1:5">
      <c r="A132" s="31">
        <v>3414</v>
      </c>
      <c r="B132" s="32" t="s">
        <v>27</v>
      </c>
      <c r="C132" s="32" t="s">
        <v>31</v>
      </c>
      <c r="D132" s="33" t="s">
        <v>26</v>
      </c>
      <c r="E132" s="22">
        <f t="shared" si="1"/>
        <v>2</v>
      </c>
    </row>
    <row r="133" spans="1:5">
      <c r="A133" s="31">
        <v>3415</v>
      </c>
      <c r="B133" s="32" t="s">
        <v>27</v>
      </c>
      <c r="C133" s="32" t="s">
        <v>31</v>
      </c>
      <c r="D133" s="33" t="s">
        <v>25</v>
      </c>
      <c r="E133" s="22">
        <f t="shared" si="1"/>
        <v>1</v>
      </c>
    </row>
    <row r="134" spans="1:5">
      <c r="A134" s="31">
        <v>3416</v>
      </c>
      <c r="B134" s="32" t="s">
        <v>27</v>
      </c>
      <c r="C134" s="32" t="s">
        <v>31</v>
      </c>
      <c r="D134" s="33" t="s">
        <v>26</v>
      </c>
      <c r="E134" s="22">
        <f t="shared" ref="E134:E197" si="2">IF(D134="男",1,IF(D134="女",2,""))</f>
        <v>2</v>
      </c>
    </row>
    <row r="135" spans="1:5">
      <c r="A135" s="31">
        <v>3417</v>
      </c>
      <c r="B135" s="32" t="s">
        <v>27</v>
      </c>
      <c r="C135" s="32" t="s">
        <v>31</v>
      </c>
      <c r="D135" s="33" t="s">
        <v>25</v>
      </c>
      <c r="E135" s="22">
        <f t="shared" si="2"/>
        <v>1</v>
      </c>
    </row>
    <row r="136" spans="1:5">
      <c r="A136" s="31">
        <v>3418</v>
      </c>
      <c r="B136" s="32" t="s">
        <v>27</v>
      </c>
      <c r="C136" s="32" t="s">
        <v>31</v>
      </c>
      <c r="D136" s="33" t="s">
        <v>25</v>
      </c>
      <c r="E136" s="22">
        <f t="shared" si="2"/>
        <v>1</v>
      </c>
    </row>
    <row r="137" spans="1:5">
      <c r="A137" s="31">
        <v>3419</v>
      </c>
      <c r="B137" s="32" t="s">
        <v>27</v>
      </c>
      <c r="C137" s="32" t="s">
        <v>31</v>
      </c>
      <c r="D137" s="33" t="s">
        <v>25</v>
      </c>
      <c r="E137" s="22">
        <f t="shared" si="2"/>
        <v>1</v>
      </c>
    </row>
    <row r="138" spans="1:5">
      <c r="A138" s="31">
        <v>3420</v>
      </c>
      <c r="B138" s="32" t="s">
        <v>27</v>
      </c>
      <c r="C138" s="32" t="s">
        <v>31</v>
      </c>
      <c r="D138" s="33" t="s">
        <v>25</v>
      </c>
      <c r="E138" s="22">
        <f t="shared" si="2"/>
        <v>1</v>
      </c>
    </row>
    <row r="139" spans="1:5">
      <c r="A139" s="31">
        <v>3421</v>
      </c>
      <c r="B139" s="32" t="s">
        <v>27</v>
      </c>
      <c r="C139" s="32" t="s">
        <v>31</v>
      </c>
      <c r="D139" s="33" t="s">
        <v>26</v>
      </c>
      <c r="E139" s="22">
        <f t="shared" si="2"/>
        <v>2</v>
      </c>
    </row>
    <row r="140" spans="1:5">
      <c r="A140" s="31">
        <v>3422</v>
      </c>
      <c r="B140" s="32" t="s">
        <v>27</v>
      </c>
      <c r="C140" s="32" t="s">
        <v>31</v>
      </c>
      <c r="D140" s="33" t="s">
        <v>26</v>
      </c>
      <c r="E140" s="22">
        <f t="shared" si="2"/>
        <v>2</v>
      </c>
    </row>
    <row r="141" spans="1:5">
      <c r="A141" s="31">
        <v>3423</v>
      </c>
      <c r="B141" s="32" t="s">
        <v>27</v>
      </c>
      <c r="C141" s="32" t="s">
        <v>31</v>
      </c>
      <c r="D141" s="33" t="s">
        <v>25</v>
      </c>
      <c r="E141" s="22">
        <f t="shared" si="2"/>
        <v>1</v>
      </c>
    </row>
    <row r="142" spans="1:5">
      <c r="A142" s="31">
        <v>3424</v>
      </c>
      <c r="B142" s="32" t="s">
        <v>27</v>
      </c>
      <c r="C142" s="32" t="s">
        <v>31</v>
      </c>
      <c r="D142" s="33" t="s">
        <v>26</v>
      </c>
      <c r="E142" s="22">
        <f t="shared" si="2"/>
        <v>2</v>
      </c>
    </row>
    <row r="143" spans="1:5">
      <c r="A143" s="31">
        <v>3425</v>
      </c>
      <c r="B143" s="32" t="s">
        <v>27</v>
      </c>
      <c r="C143" s="32" t="s">
        <v>31</v>
      </c>
      <c r="D143" s="33" t="s">
        <v>25</v>
      </c>
      <c r="E143" s="22">
        <f t="shared" si="2"/>
        <v>1</v>
      </c>
    </row>
    <row r="144" spans="1:5">
      <c r="A144" s="31">
        <v>3426</v>
      </c>
      <c r="B144" s="32" t="s">
        <v>27</v>
      </c>
      <c r="C144" s="32" t="s">
        <v>31</v>
      </c>
      <c r="D144" s="33" t="s">
        <v>26</v>
      </c>
      <c r="E144" s="22">
        <f t="shared" si="2"/>
        <v>2</v>
      </c>
    </row>
    <row r="145" spans="1:5">
      <c r="A145" s="31">
        <v>3427</v>
      </c>
      <c r="B145" s="32" t="s">
        <v>27</v>
      </c>
      <c r="C145" s="32" t="s">
        <v>31</v>
      </c>
      <c r="D145" s="33" t="s">
        <v>26</v>
      </c>
      <c r="E145" s="22">
        <f t="shared" si="2"/>
        <v>2</v>
      </c>
    </row>
    <row r="146" spans="1:5">
      <c r="A146" s="31">
        <v>3428</v>
      </c>
      <c r="B146" s="32" t="s">
        <v>27</v>
      </c>
      <c r="C146" s="32" t="s">
        <v>31</v>
      </c>
      <c r="D146" s="33" t="s">
        <v>25</v>
      </c>
      <c r="E146" s="22">
        <f t="shared" si="2"/>
        <v>1</v>
      </c>
    </row>
    <row r="147" spans="1:5">
      <c r="A147" s="31">
        <v>3429</v>
      </c>
      <c r="B147" s="32" t="s">
        <v>27</v>
      </c>
      <c r="C147" s="32" t="s">
        <v>31</v>
      </c>
      <c r="D147" s="33" t="s">
        <v>25</v>
      </c>
      <c r="E147" s="22">
        <f t="shared" si="2"/>
        <v>1</v>
      </c>
    </row>
    <row r="148" spans="1:5">
      <c r="A148" s="31">
        <v>3430</v>
      </c>
      <c r="B148" s="32" t="s">
        <v>27</v>
      </c>
      <c r="C148" s="32" t="s">
        <v>31</v>
      </c>
      <c r="D148" s="33" t="s">
        <v>26</v>
      </c>
      <c r="E148" s="22">
        <f t="shared" si="2"/>
        <v>2</v>
      </c>
    </row>
    <row r="149" spans="1:5">
      <c r="A149" s="31">
        <v>3431</v>
      </c>
      <c r="B149" s="32" t="s">
        <v>27</v>
      </c>
      <c r="C149" s="32" t="s">
        <v>31</v>
      </c>
      <c r="D149" s="33" t="s">
        <v>25</v>
      </c>
      <c r="E149" s="22">
        <f t="shared" si="2"/>
        <v>1</v>
      </c>
    </row>
    <row r="150" spans="1:5">
      <c r="A150" s="31">
        <v>3432</v>
      </c>
      <c r="B150" s="32" t="s">
        <v>27</v>
      </c>
      <c r="C150" s="32" t="s">
        <v>31</v>
      </c>
      <c r="D150" s="33" t="s">
        <v>26</v>
      </c>
      <c r="E150" s="22">
        <f t="shared" si="2"/>
        <v>2</v>
      </c>
    </row>
    <row r="151" spans="1:5">
      <c r="A151" s="31">
        <v>3433</v>
      </c>
      <c r="B151" s="32" t="s">
        <v>27</v>
      </c>
      <c r="C151" s="32" t="s">
        <v>31</v>
      </c>
      <c r="D151" s="33" t="s">
        <v>26</v>
      </c>
      <c r="E151" s="22">
        <f t="shared" si="2"/>
        <v>2</v>
      </c>
    </row>
    <row r="152" spans="1:5">
      <c r="A152" s="31">
        <v>3434</v>
      </c>
      <c r="B152" s="32" t="s">
        <v>27</v>
      </c>
      <c r="C152" s="32" t="s">
        <v>31</v>
      </c>
      <c r="D152" s="33" t="s">
        <v>25</v>
      </c>
      <c r="E152" s="22">
        <f t="shared" si="2"/>
        <v>1</v>
      </c>
    </row>
    <row r="153" spans="1:5">
      <c r="A153" s="31">
        <v>3435</v>
      </c>
      <c r="B153" s="32" t="s">
        <v>27</v>
      </c>
      <c r="C153" s="32" t="s">
        <v>31</v>
      </c>
      <c r="D153" s="33" t="s">
        <v>26</v>
      </c>
      <c r="E153" s="22">
        <f t="shared" si="2"/>
        <v>2</v>
      </c>
    </row>
    <row r="154" spans="1:5">
      <c r="A154" s="31">
        <v>3436</v>
      </c>
      <c r="B154" s="32" t="s">
        <v>27</v>
      </c>
      <c r="C154" s="32" t="s">
        <v>31</v>
      </c>
      <c r="D154" s="33" t="s">
        <v>26</v>
      </c>
      <c r="E154" s="22">
        <f t="shared" si="2"/>
        <v>2</v>
      </c>
    </row>
    <row r="155" spans="1:5">
      <c r="A155" s="31">
        <v>3437</v>
      </c>
      <c r="B155" s="32" t="s">
        <v>27</v>
      </c>
      <c r="C155" s="32" t="s">
        <v>31</v>
      </c>
      <c r="D155" s="33" t="s">
        <v>25</v>
      </c>
      <c r="E155" s="22">
        <f t="shared" si="2"/>
        <v>1</v>
      </c>
    </row>
    <row r="156" spans="1:5">
      <c r="A156" s="31">
        <v>3438</v>
      </c>
      <c r="B156" s="32" t="s">
        <v>27</v>
      </c>
      <c r="C156" s="32" t="s">
        <v>31</v>
      </c>
      <c r="D156" s="33" t="s">
        <v>26</v>
      </c>
      <c r="E156" s="22">
        <f t="shared" si="2"/>
        <v>2</v>
      </c>
    </row>
    <row r="157" spans="1:5">
      <c r="A157" s="31">
        <v>3501</v>
      </c>
      <c r="B157" s="32" t="s">
        <v>27</v>
      </c>
      <c r="C157" s="32" t="s">
        <v>31</v>
      </c>
      <c r="D157" s="33" t="s">
        <v>25</v>
      </c>
      <c r="E157" s="22">
        <f t="shared" si="2"/>
        <v>1</v>
      </c>
    </row>
    <row r="158" spans="1:5">
      <c r="A158" s="31">
        <v>3502</v>
      </c>
      <c r="B158" s="32" t="s">
        <v>27</v>
      </c>
      <c r="C158" s="32" t="s">
        <v>31</v>
      </c>
      <c r="D158" s="33" t="s">
        <v>25</v>
      </c>
      <c r="E158" s="22">
        <f t="shared" si="2"/>
        <v>1</v>
      </c>
    </row>
    <row r="159" spans="1:5">
      <c r="A159" s="31">
        <v>3503</v>
      </c>
      <c r="B159" s="32" t="s">
        <v>27</v>
      </c>
      <c r="C159" s="32" t="s">
        <v>31</v>
      </c>
      <c r="D159" s="33" t="s">
        <v>25</v>
      </c>
      <c r="E159" s="22">
        <f t="shared" si="2"/>
        <v>1</v>
      </c>
    </row>
    <row r="160" spans="1:5">
      <c r="A160" s="31">
        <v>3504</v>
      </c>
      <c r="B160" s="32" t="s">
        <v>27</v>
      </c>
      <c r="C160" s="32" t="s">
        <v>31</v>
      </c>
      <c r="D160" s="33" t="s">
        <v>26</v>
      </c>
      <c r="E160" s="22">
        <f t="shared" si="2"/>
        <v>2</v>
      </c>
    </row>
    <row r="161" spans="1:5">
      <c r="A161" s="31">
        <v>3505</v>
      </c>
      <c r="B161" s="32" t="s">
        <v>27</v>
      </c>
      <c r="C161" s="32" t="s">
        <v>31</v>
      </c>
      <c r="D161" s="33" t="s">
        <v>25</v>
      </c>
      <c r="E161" s="22">
        <f t="shared" si="2"/>
        <v>1</v>
      </c>
    </row>
    <row r="162" spans="1:5">
      <c r="A162" s="31">
        <v>3506</v>
      </c>
      <c r="B162" s="32" t="s">
        <v>27</v>
      </c>
      <c r="C162" s="32" t="s">
        <v>31</v>
      </c>
      <c r="D162" s="33" t="s">
        <v>25</v>
      </c>
      <c r="E162" s="22">
        <f t="shared" si="2"/>
        <v>1</v>
      </c>
    </row>
    <row r="163" spans="1:5">
      <c r="A163" s="31">
        <v>3507</v>
      </c>
      <c r="B163" s="32" t="s">
        <v>27</v>
      </c>
      <c r="C163" s="32" t="s">
        <v>31</v>
      </c>
      <c r="D163" s="33" t="s">
        <v>26</v>
      </c>
      <c r="E163" s="22">
        <f t="shared" si="2"/>
        <v>2</v>
      </c>
    </row>
    <row r="164" spans="1:5">
      <c r="A164" s="31">
        <v>3508</v>
      </c>
      <c r="B164" s="32" t="s">
        <v>27</v>
      </c>
      <c r="C164" s="32" t="s">
        <v>31</v>
      </c>
      <c r="D164" s="33" t="s">
        <v>25</v>
      </c>
      <c r="E164" s="22">
        <f t="shared" si="2"/>
        <v>1</v>
      </c>
    </row>
    <row r="165" spans="1:5">
      <c r="A165" s="31">
        <v>3509</v>
      </c>
      <c r="B165" s="32" t="s">
        <v>27</v>
      </c>
      <c r="C165" s="32" t="s">
        <v>31</v>
      </c>
      <c r="D165" s="33" t="s">
        <v>26</v>
      </c>
      <c r="E165" s="22">
        <f t="shared" si="2"/>
        <v>2</v>
      </c>
    </row>
    <row r="166" spans="1:5">
      <c r="A166" s="31">
        <v>3510</v>
      </c>
      <c r="B166" s="32" t="s">
        <v>27</v>
      </c>
      <c r="C166" s="32" t="s">
        <v>31</v>
      </c>
      <c r="D166" s="33" t="s">
        <v>26</v>
      </c>
      <c r="E166" s="22">
        <f t="shared" si="2"/>
        <v>2</v>
      </c>
    </row>
    <row r="167" spans="1:5">
      <c r="A167" s="31">
        <v>3511</v>
      </c>
      <c r="B167" s="32" t="s">
        <v>27</v>
      </c>
      <c r="C167" s="32" t="s">
        <v>31</v>
      </c>
      <c r="D167" s="33" t="s">
        <v>25</v>
      </c>
      <c r="E167" s="22">
        <f t="shared" si="2"/>
        <v>1</v>
      </c>
    </row>
    <row r="168" spans="1:5">
      <c r="A168" s="31">
        <v>3512</v>
      </c>
      <c r="B168" s="32" t="s">
        <v>27</v>
      </c>
      <c r="C168" s="32" t="s">
        <v>31</v>
      </c>
      <c r="D168" s="33" t="s">
        <v>26</v>
      </c>
      <c r="E168" s="22">
        <f t="shared" si="2"/>
        <v>2</v>
      </c>
    </row>
    <row r="169" spans="1:5">
      <c r="A169" s="31">
        <v>3513</v>
      </c>
      <c r="B169" s="32" t="s">
        <v>27</v>
      </c>
      <c r="C169" s="32" t="s">
        <v>31</v>
      </c>
      <c r="D169" s="33" t="s">
        <v>25</v>
      </c>
      <c r="E169" s="22">
        <f t="shared" si="2"/>
        <v>1</v>
      </c>
    </row>
    <row r="170" spans="1:5">
      <c r="A170" s="31">
        <v>3514</v>
      </c>
      <c r="B170" s="32" t="s">
        <v>27</v>
      </c>
      <c r="C170" s="32" t="s">
        <v>31</v>
      </c>
      <c r="D170" s="33" t="s">
        <v>26</v>
      </c>
      <c r="E170" s="22">
        <f t="shared" si="2"/>
        <v>2</v>
      </c>
    </row>
    <row r="171" spans="1:5">
      <c r="A171" s="31">
        <v>3515</v>
      </c>
      <c r="B171" s="32" t="s">
        <v>27</v>
      </c>
      <c r="C171" s="32" t="s">
        <v>31</v>
      </c>
      <c r="D171" s="33" t="s">
        <v>26</v>
      </c>
      <c r="E171" s="22">
        <f t="shared" si="2"/>
        <v>2</v>
      </c>
    </row>
    <row r="172" spans="1:5">
      <c r="A172" s="31">
        <v>3516</v>
      </c>
      <c r="B172" s="32" t="s">
        <v>27</v>
      </c>
      <c r="C172" s="32" t="s">
        <v>31</v>
      </c>
      <c r="D172" s="33" t="s">
        <v>25</v>
      </c>
      <c r="E172" s="22">
        <f t="shared" si="2"/>
        <v>1</v>
      </c>
    </row>
    <row r="173" spans="1:5">
      <c r="A173" s="31">
        <v>3517</v>
      </c>
      <c r="B173" s="32" t="s">
        <v>27</v>
      </c>
      <c r="C173" s="32" t="s">
        <v>31</v>
      </c>
      <c r="D173" s="33" t="s">
        <v>26</v>
      </c>
      <c r="E173" s="22">
        <f t="shared" si="2"/>
        <v>2</v>
      </c>
    </row>
    <row r="174" spans="1:5">
      <c r="A174" s="31">
        <v>3518</v>
      </c>
      <c r="B174" s="32" t="s">
        <v>27</v>
      </c>
      <c r="C174" s="32" t="s">
        <v>31</v>
      </c>
      <c r="D174" s="33" t="s">
        <v>25</v>
      </c>
      <c r="E174" s="22">
        <f t="shared" si="2"/>
        <v>1</v>
      </c>
    </row>
    <row r="175" spans="1:5">
      <c r="A175" s="31">
        <v>3519</v>
      </c>
      <c r="B175" s="32" t="s">
        <v>27</v>
      </c>
      <c r="C175" s="32" t="s">
        <v>31</v>
      </c>
      <c r="D175" s="33" t="s">
        <v>25</v>
      </c>
      <c r="E175" s="22">
        <f t="shared" si="2"/>
        <v>1</v>
      </c>
    </row>
    <row r="176" spans="1:5">
      <c r="A176" s="31">
        <v>3520</v>
      </c>
      <c r="B176" s="32" t="s">
        <v>27</v>
      </c>
      <c r="C176" s="32" t="s">
        <v>31</v>
      </c>
      <c r="D176" s="33" t="s">
        <v>26</v>
      </c>
      <c r="E176" s="22">
        <f t="shared" si="2"/>
        <v>2</v>
      </c>
    </row>
    <row r="177" spans="1:5">
      <c r="A177" s="31">
        <v>3521</v>
      </c>
      <c r="B177" s="32" t="s">
        <v>27</v>
      </c>
      <c r="C177" s="32" t="s">
        <v>31</v>
      </c>
      <c r="D177" s="33" t="s">
        <v>25</v>
      </c>
      <c r="E177" s="22">
        <f t="shared" si="2"/>
        <v>1</v>
      </c>
    </row>
    <row r="178" spans="1:5">
      <c r="A178" s="31">
        <v>3522</v>
      </c>
      <c r="B178" s="32" t="s">
        <v>27</v>
      </c>
      <c r="C178" s="32" t="s">
        <v>31</v>
      </c>
      <c r="D178" s="33" t="s">
        <v>25</v>
      </c>
      <c r="E178" s="22">
        <f t="shared" si="2"/>
        <v>1</v>
      </c>
    </row>
    <row r="179" spans="1:5">
      <c r="A179" s="31">
        <v>3523</v>
      </c>
      <c r="B179" s="32" t="s">
        <v>27</v>
      </c>
      <c r="C179" s="32" t="s">
        <v>31</v>
      </c>
      <c r="D179" s="33" t="s">
        <v>25</v>
      </c>
      <c r="E179" s="22">
        <f t="shared" si="2"/>
        <v>1</v>
      </c>
    </row>
    <row r="180" spans="1:5">
      <c r="A180" s="31">
        <v>3524</v>
      </c>
      <c r="B180" s="32" t="s">
        <v>27</v>
      </c>
      <c r="C180" s="32" t="s">
        <v>31</v>
      </c>
      <c r="D180" s="33" t="s">
        <v>25</v>
      </c>
      <c r="E180" s="22">
        <f t="shared" si="2"/>
        <v>1</v>
      </c>
    </row>
    <row r="181" spans="1:5">
      <c r="A181" s="31">
        <v>3525</v>
      </c>
      <c r="B181" s="32" t="s">
        <v>27</v>
      </c>
      <c r="C181" s="32" t="s">
        <v>31</v>
      </c>
      <c r="D181" s="33" t="s">
        <v>26</v>
      </c>
      <c r="E181" s="22">
        <f t="shared" si="2"/>
        <v>2</v>
      </c>
    </row>
    <row r="182" spans="1:5">
      <c r="A182" s="31">
        <v>3526</v>
      </c>
      <c r="B182" s="32" t="s">
        <v>27</v>
      </c>
      <c r="C182" s="32" t="s">
        <v>31</v>
      </c>
      <c r="D182" s="33" t="s">
        <v>26</v>
      </c>
      <c r="E182" s="22">
        <f t="shared" si="2"/>
        <v>2</v>
      </c>
    </row>
    <row r="183" spans="1:5">
      <c r="A183" s="31">
        <v>3527</v>
      </c>
      <c r="B183" s="32" t="s">
        <v>27</v>
      </c>
      <c r="C183" s="32" t="s">
        <v>31</v>
      </c>
      <c r="D183" s="33" t="s">
        <v>26</v>
      </c>
      <c r="E183" s="22">
        <f t="shared" si="2"/>
        <v>2</v>
      </c>
    </row>
    <row r="184" spans="1:5">
      <c r="A184" s="31">
        <v>3528</v>
      </c>
      <c r="B184" s="32" t="s">
        <v>27</v>
      </c>
      <c r="C184" s="32" t="s">
        <v>31</v>
      </c>
      <c r="D184" s="33" t="s">
        <v>26</v>
      </c>
      <c r="E184" s="22">
        <f t="shared" si="2"/>
        <v>2</v>
      </c>
    </row>
    <row r="185" spans="1:5">
      <c r="A185" s="31">
        <v>3529</v>
      </c>
      <c r="B185" s="32" t="s">
        <v>27</v>
      </c>
      <c r="C185" s="32" t="s">
        <v>31</v>
      </c>
      <c r="D185" s="33" t="s">
        <v>25</v>
      </c>
      <c r="E185" s="22">
        <f t="shared" si="2"/>
        <v>1</v>
      </c>
    </row>
    <row r="186" spans="1:5">
      <c r="A186" s="31">
        <v>3530</v>
      </c>
      <c r="B186" s="32" t="s">
        <v>27</v>
      </c>
      <c r="C186" s="32" t="s">
        <v>31</v>
      </c>
      <c r="D186" s="33" t="s">
        <v>26</v>
      </c>
      <c r="E186" s="22">
        <f t="shared" si="2"/>
        <v>2</v>
      </c>
    </row>
    <row r="187" spans="1:5">
      <c r="A187" s="31">
        <v>3531</v>
      </c>
      <c r="B187" s="32" t="s">
        <v>27</v>
      </c>
      <c r="C187" s="32" t="s">
        <v>31</v>
      </c>
      <c r="D187" s="33" t="s">
        <v>25</v>
      </c>
      <c r="E187" s="22">
        <f t="shared" si="2"/>
        <v>1</v>
      </c>
    </row>
    <row r="188" spans="1:5">
      <c r="A188" s="31">
        <v>3532</v>
      </c>
      <c r="B188" s="32" t="s">
        <v>27</v>
      </c>
      <c r="C188" s="32" t="s">
        <v>31</v>
      </c>
      <c r="D188" s="33" t="s">
        <v>26</v>
      </c>
      <c r="E188" s="22">
        <f t="shared" si="2"/>
        <v>2</v>
      </c>
    </row>
    <row r="189" spans="1:5">
      <c r="A189" s="31">
        <v>3533</v>
      </c>
      <c r="B189" s="32" t="s">
        <v>27</v>
      </c>
      <c r="C189" s="32" t="s">
        <v>31</v>
      </c>
      <c r="D189" s="33" t="s">
        <v>26</v>
      </c>
      <c r="E189" s="22">
        <f t="shared" si="2"/>
        <v>2</v>
      </c>
    </row>
    <row r="190" spans="1:5">
      <c r="A190" s="31">
        <v>3534</v>
      </c>
      <c r="B190" s="32" t="s">
        <v>27</v>
      </c>
      <c r="C190" s="32" t="s">
        <v>31</v>
      </c>
      <c r="D190" s="33" t="s">
        <v>26</v>
      </c>
      <c r="E190" s="22">
        <f t="shared" si="2"/>
        <v>2</v>
      </c>
    </row>
    <row r="191" spans="1:5">
      <c r="A191" s="31">
        <v>3535</v>
      </c>
      <c r="B191" s="32" t="s">
        <v>27</v>
      </c>
      <c r="C191" s="32" t="s">
        <v>31</v>
      </c>
      <c r="D191" s="33" t="s">
        <v>25</v>
      </c>
      <c r="E191" s="22">
        <f t="shared" si="2"/>
        <v>1</v>
      </c>
    </row>
    <row r="192" spans="1:5">
      <c r="A192" s="31">
        <v>3536</v>
      </c>
      <c r="B192" s="32" t="s">
        <v>27</v>
      </c>
      <c r="C192" s="32" t="s">
        <v>31</v>
      </c>
      <c r="D192" s="33" t="s">
        <v>25</v>
      </c>
      <c r="E192" s="22">
        <f t="shared" si="2"/>
        <v>1</v>
      </c>
    </row>
    <row r="193" spans="1:5">
      <c r="A193" s="31">
        <v>3537</v>
      </c>
      <c r="B193" s="32" t="s">
        <v>27</v>
      </c>
      <c r="C193" s="32" t="s">
        <v>31</v>
      </c>
      <c r="D193" s="33" t="s">
        <v>26</v>
      </c>
      <c r="E193" s="22">
        <f t="shared" si="2"/>
        <v>2</v>
      </c>
    </row>
    <row r="194" spans="1:5">
      <c r="A194" s="31">
        <v>3538</v>
      </c>
      <c r="B194" s="32" t="s">
        <v>27</v>
      </c>
      <c r="C194" s="32" t="s">
        <v>31</v>
      </c>
      <c r="D194" s="33" t="s">
        <v>26</v>
      </c>
      <c r="E194" s="22">
        <f t="shared" si="2"/>
        <v>2</v>
      </c>
    </row>
    <row r="195" spans="1:5">
      <c r="A195" s="31">
        <v>3539</v>
      </c>
      <c r="B195" s="32" t="s">
        <v>27</v>
      </c>
      <c r="C195" s="32" t="s">
        <v>31</v>
      </c>
      <c r="D195" s="33" t="s">
        <v>25</v>
      </c>
      <c r="E195" s="22">
        <f t="shared" si="2"/>
        <v>1</v>
      </c>
    </row>
    <row r="196" spans="1:5">
      <c r="A196" s="31"/>
      <c r="B196" s="32"/>
      <c r="C196" s="32"/>
      <c r="D196" s="33"/>
      <c r="E196" s="22" t="str">
        <f t="shared" si="2"/>
        <v/>
      </c>
    </row>
    <row r="197" spans="1:5">
      <c r="A197" s="31"/>
      <c r="B197" s="32"/>
      <c r="C197" s="32"/>
      <c r="D197" s="33"/>
      <c r="E197" s="22" t="str">
        <f t="shared" si="2"/>
        <v/>
      </c>
    </row>
    <row r="198" spans="1:5">
      <c r="A198" s="31"/>
      <c r="B198" s="32"/>
      <c r="C198" s="32"/>
      <c r="D198" s="33"/>
      <c r="E198" s="22" t="str">
        <f t="shared" ref="E198:E261" si="3">IF(D198="男",1,IF(D198="女",2,""))</f>
        <v/>
      </c>
    </row>
    <row r="199" spans="1:5">
      <c r="A199" s="31"/>
      <c r="B199" s="32"/>
      <c r="C199" s="32"/>
      <c r="D199" s="33"/>
      <c r="E199" s="22" t="str">
        <f t="shared" si="3"/>
        <v/>
      </c>
    </row>
    <row r="200" spans="1:5">
      <c r="A200" s="31"/>
      <c r="B200" s="32"/>
      <c r="C200" s="32"/>
      <c r="D200" s="33"/>
      <c r="E200" s="22" t="str">
        <f t="shared" si="3"/>
        <v/>
      </c>
    </row>
    <row r="201" spans="1:5">
      <c r="A201" s="31"/>
      <c r="B201" s="32"/>
      <c r="C201" s="32"/>
      <c r="D201" s="33"/>
      <c r="E201" s="22" t="str">
        <f t="shared" si="3"/>
        <v/>
      </c>
    </row>
    <row r="202" spans="1:5">
      <c r="A202" s="31"/>
      <c r="B202" s="32"/>
      <c r="C202" s="32"/>
      <c r="D202" s="33"/>
      <c r="E202" s="22" t="str">
        <f t="shared" si="3"/>
        <v/>
      </c>
    </row>
    <row r="203" spans="1:5">
      <c r="A203" s="31"/>
      <c r="B203" s="32"/>
      <c r="C203" s="32"/>
      <c r="D203" s="33"/>
      <c r="E203" s="22" t="str">
        <f t="shared" si="3"/>
        <v/>
      </c>
    </row>
    <row r="204" spans="1:5">
      <c r="A204" s="31"/>
      <c r="B204" s="32"/>
      <c r="C204" s="32"/>
      <c r="D204" s="33"/>
      <c r="E204" s="22" t="str">
        <f t="shared" si="3"/>
        <v/>
      </c>
    </row>
    <row r="205" spans="1:5">
      <c r="A205" s="31"/>
      <c r="B205" s="32"/>
      <c r="C205" s="32"/>
      <c r="D205" s="33"/>
      <c r="E205" s="22" t="str">
        <f t="shared" si="3"/>
        <v/>
      </c>
    </row>
    <row r="206" spans="1:5">
      <c r="A206" s="31"/>
      <c r="B206" s="32"/>
      <c r="C206" s="32"/>
      <c r="D206" s="33"/>
      <c r="E206" s="22" t="str">
        <f t="shared" si="3"/>
        <v/>
      </c>
    </row>
    <row r="207" spans="1:5">
      <c r="A207" s="31"/>
      <c r="B207" s="32"/>
      <c r="C207" s="32"/>
      <c r="D207" s="33"/>
      <c r="E207" s="22" t="str">
        <f t="shared" si="3"/>
        <v/>
      </c>
    </row>
    <row r="208" spans="1:5">
      <c r="A208" s="31"/>
      <c r="B208" s="32"/>
      <c r="C208" s="32"/>
      <c r="D208" s="33"/>
      <c r="E208" s="22" t="str">
        <f t="shared" si="3"/>
        <v/>
      </c>
    </row>
    <row r="209" spans="1:5">
      <c r="A209" s="31"/>
      <c r="B209" s="32"/>
      <c r="C209" s="32"/>
      <c r="D209" s="33"/>
      <c r="E209" s="22" t="str">
        <f t="shared" si="3"/>
        <v/>
      </c>
    </row>
    <row r="210" spans="1:5">
      <c r="A210" s="31"/>
      <c r="B210" s="32"/>
      <c r="C210" s="32"/>
      <c r="D210" s="33"/>
      <c r="E210" s="22" t="str">
        <f t="shared" si="3"/>
        <v/>
      </c>
    </row>
    <row r="211" spans="1:5">
      <c r="A211" s="31"/>
      <c r="B211" s="32"/>
      <c r="C211" s="32"/>
      <c r="D211" s="33"/>
      <c r="E211" s="22" t="str">
        <f t="shared" si="3"/>
        <v/>
      </c>
    </row>
    <row r="212" spans="1:5">
      <c r="A212" s="31"/>
      <c r="B212" s="32"/>
      <c r="C212" s="32"/>
      <c r="D212" s="33"/>
      <c r="E212" s="22" t="str">
        <f t="shared" si="3"/>
        <v/>
      </c>
    </row>
    <row r="213" spans="1:5">
      <c r="A213" s="31"/>
      <c r="B213" s="32"/>
      <c r="C213" s="32"/>
      <c r="D213" s="33"/>
      <c r="E213" s="22" t="str">
        <f t="shared" si="3"/>
        <v/>
      </c>
    </row>
    <row r="214" spans="1:5">
      <c r="A214" s="31"/>
      <c r="B214" s="32"/>
      <c r="C214" s="32"/>
      <c r="D214" s="33"/>
      <c r="E214" s="22" t="str">
        <f t="shared" si="3"/>
        <v/>
      </c>
    </row>
    <row r="215" spans="1:5">
      <c r="A215" s="31"/>
      <c r="B215" s="32"/>
      <c r="C215" s="32"/>
      <c r="D215" s="33"/>
      <c r="E215" s="22" t="str">
        <f t="shared" si="3"/>
        <v/>
      </c>
    </row>
    <row r="216" spans="1:5">
      <c r="A216" s="31"/>
      <c r="B216" s="32"/>
      <c r="C216" s="32"/>
      <c r="D216" s="33"/>
      <c r="E216" s="22" t="str">
        <f t="shared" si="3"/>
        <v/>
      </c>
    </row>
    <row r="217" spans="1:5">
      <c r="A217" s="31"/>
      <c r="B217" s="32"/>
      <c r="C217" s="32"/>
      <c r="D217" s="33"/>
      <c r="E217" s="22" t="str">
        <f t="shared" si="3"/>
        <v/>
      </c>
    </row>
    <row r="218" spans="1:5">
      <c r="A218" s="31"/>
      <c r="B218" s="32"/>
      <c r="C218" s="32"/>
      <c r="D218" s="33"/>
      <c r="E218" s="22" t="str">
        <f t="shared" si="3"/>
        <v/>
      </c>
    </row>
    <row r="219" spans="1:5">
      <c r="A219" s="31"/>
      <c r="B219" s="32"/>
      <c r="C219" s="32"/>
      <c r="D219" s="33"/>
      <c r="E219" s="22" t="str">
        <f t="shared" si="3"/>
        <v/>
      </c>
    </row>
    <row r="220" spans="1:5">
      <c r="A220" s="31"/>
      <c r="B220" s="32"/>
      <c r="C220" s="32"/>
      <c r="D220" s="33"/>
      <c r="E220" s="22" t="str">
        <f t="shared" si="3"/>
        <v/>
      </c>
    </row>
    <row r="221" spans="1:5">
      <c r="A221" s="31"/>
      <c r="B221" s="32"/>
      <c r="C221" s="32"/>
      <c r="D221" s="33"/>
      <c r="E221" s="22" t="str">
        <f t="shared" si="3"/>
        <v/>
      </c>
    </row>
    <row r="222" spans="1:5">
      <c r="A222" s="31"/>
      <c r="B222" s="32"/>
      <c r="C222" s="32"/>
      <c r="D222" s="33"/>
      <c r="E222" s="22" t="str">
        <f t="shared" si="3"/>
        <v/>
      </c>
    </row>
    <row r="223" spans="1:5">
      <c r="A223" s="31"/>
      <c r="B223" s="32"/>
      <c r="C223" s="32"/>
      <c r="D223" s="33"/>
      <c r="E223" s="22" t="str">
        <f t="shared" si="3"/>
        <v/>
      </c>
    </row>
    <row r="224" spans="1:5">
      <c r="A224" s="31"/>
      <c r="B224" s="32"/>
      <c r="C224" s="32"/>
      <c r="D224" s="33"/>
      <c r="E224" s="22" t="str">
        <f t="shared" si="3"/>
        <v/>
      </c>
    </row>
    <row r="225" spans="1:5">
      <c r="A225" s="31"/>
      <c r="B225" s="32"/>
      <c r="C225" s="32"/>
      <c r="D225" s="33"/>
      <c r="E225" s="22" t="str">
        <f t="shared" si="3"/>
        <v/>
      </c>
    </row>
    <row r="226" spans="1:5">
      <c r="A226" s="31"/>
      <c r="B226" s="32"/>
      <c r="C226" s="32"/>
      <c r="D226" s="33"/>
      <c r="E226" s="22" t="str">
        <f t="shared" si="3"/>
        <v/>
      </c>
    </row>
    <row r="227" spans="1:5">
      <c r="A227" s="31"/>
      <c r="B227" s="32"/>
      <c r="C227" s="32"/>
      <c r="D227" s="33"/>
      <c r="E227" s="22" t="str">
        <f t="shared" si="3"/>
        <v/>
      </c>
    </row>
    <row r="228" spans="1:5">
      <c r="A228" s="31"/>
      <c r="B228" s="32"/>
      <c r="C228" s="32"/>
      <c r="D228" s="33"/>
      <c r="E228" s="22" t="str">
        <f t="shared" si="3"/>
        <v/>
      </c>
    </row>
    <row r="229" spans="1:5">
      <c r="A229" s="31"/>
      <c r="B229" s="32"/>
      <c r="C229" s="32"/>
      <c r="D229" s="33"/>
      <c r="E229" s="22" t="str">
        <f t="shared" si="3"/>
        <v/>
      </c>
    </row>
    <row r="230" spans="1:5">
      <c r="A230" s="31"/>
      <c r="B230" s="32"/>
      <c r="C230" s="32"/>
      <c r="D230" s="33"/>
      <c r="E230" s="22" t="str">
        <f t="shared" si="3"/>
        <v/>
      </c>
    </row>
    <row r="231" spans="1:5">
      <c r="A231" s="31"/>
      <c r="B231" s="32"/>
      <c r="C231" s="32"/>
      <c r="D231" s="33"/>
      <c r="E231" s="22" t="str">
        <f t="shared" si="3"/>
        <v/>
      </c>
    </row>
    <row r="232" spans="1:5">
      <c r="A232" s="31"/>
      <c r="B232" s="32"/>
      <c r="C232" s="32"/>
      <c r="D232" s="33"/>
      <c r="E232" s="22" t="str">
        <f t="shared" si="3"/>
        <v/>
      </c>
    </row>
    <row r="233" spans="1:5">
      <c r="A233" s="31"/>
      <c r="B233" s="32"/>
      <c r="C233" s="32"/>
      <c r="D233" s="33"/>
      <c r="E233" s="22" t="str">
        <f t="shared" si="3"/>
        <v/>
      </c>
    </row>
    <row r="234" spans="1:5">
      <c r="A234" s="31"/>
      <c r="B234" s="32"/>
      <c r="C234" s="32"/>
      <c r="D234" s="33"/>
      <c r="E234" s="22" t="str">
        <f t="shared" si="3"/>
        <v/>
      </c>
    </row>
    <row r="235" spans="1:5">
      <c r="A235" s="31"/>
      <c r="B235" s="32"/>
      <c r="C235" s="32"/>
      <c r="D235" s="33"/>
      <c r="E235" s="22" t="str">
        <f t="shared" si="3"/>
        <v/>
      </c>
    </row>
    <row r="236" spans="1:5">
      <c r="A236" s="31"/>
      <c r="B236" s="32"/>
      <c r="C236" s="32"/>
      <c r="D236" s="33"/>
      <c r="E236" s="22" t="str">
        <f t="shared" si="3"/>
        <v/>
      </c>
    </row>
    <row r="237" spans="1:5">
      <c r="A237" s="31"/>
      <c r="B237" s="32"/>
      <c r="C237" s="32"/>
      <c r="D237" s="33"/>
      <c r="E237" s="22" t="str">
        <f t="shared" si="3"/>
        <v/>
      </c>
    </row>
    <row r="238" spans="1:5">
      <c r="A238" s="31"/>
      <c r="B238" s="32"/>
      <c r="C238" s="32"/>
      <c r="D238" s="33"/>
      <c r="E238" s="22" t="str">
        <f t="shared" si="3"/>
        <v/>
      </c>
    </row>
    <row r="239" spans="1:5">
      <c r="A239" s="31"/>
      <c r="B239" s="32"/>
      <c r="C239" s="32"/>
      <c r="D239" s="33"/>
      <c r="E239" s="22" t="str">
        <f t="shared" si="3"/>
        <v/>
      </c>
    </row>
    <row r="240" spans="1:5">
      <c r="A240" s="31"/>
      <c r="B240" s="32"/>
      <c r="C240" s="32"/>
      <c r="D240" s="33"/>
      <c r="E240" s="22" t="str">
        <f t="shared" si="3"/>
        <v/>
      </c>
    </row>
    <row r="241" spans="1:5">
      <c r="A241" s="31"/>
      <c r="B241" s="32"/>
      <c r="C241" s="32"/>
      <c r="D241" s="33"/>
      <c r="E241" s="22" t="str">
        <f t="shared" si="3"/>
        <v/>
      </c>
    </row>
    <row r="242" spans="1:5">
      <c r="A242" s="31"/>
      <c r="B242" s="32"/>
      <c r="C242" s="32"/>
      <c r="D242" s="33"/>
      <c r="E242" s="22" t="str">
        <f t="shared" si="3"/>
        <v/>
      </c>
    </row>
    <row r="243" spans="1:5">
      <c r="A243" s="31"/>
      <c r="B243" s="32"/>
      <c r="C243" s="32"/>
      <c r="D243" s="33"/>
      <c r="E243" s="22" t="str">
        <f t="shared" si="3"/>
        <v/>
      </c>
    </row>
    <row r="244" spans="1:5">
      <c r="A244" s="31"/>
      <c r="B244" s="32"/>
      <c r="C244" s="32"/>
      <c r="D244" s="33"/>
      <c r="E244" s="22" t="str">
        <f t="shared" si="3"/>
        <v/>
      </c>
    </row>
    <row r="245" spans="1:5">
      <c r="A245" s="31"/>
      <c r="B245" s="32"/>
      <c r="C245" s="32"/>
      <c r="D245" s="33"/>
      <c r="E245" s="22" t="str">
        <f t="shared" si="3"/>
        <v/>
      </c>
    </row>
    <row r="246" spans="1:5">
      <c r="A246" s="31"/>
      <c r="B246" s="32"/>
      <c r="C246" s="32"/>
      <c r="D246" s="33"/>
      <c r="E246" s="22" t="str">
        <f t="shared" si="3"/>
        <v/>
      </c>
    </row>
    <row r="247" spans="1:5">
      <c r="A247" s="31"/>
      <c r="B247" s="32"/>
      <c r="C247" s="32"/>
      <c r="D247" s="33"/>
      <c r="E247" s="22" t="str">
        <f t="shared" si="3"/>
        <v/>
      </c>
    </row>
    <row r="248" spans="1:5">
      <c r="A248" s="31"/>
      <c r="B248" s="32"/>
      <c r="C248" s="32"/>
      <c r="D248" s="33"/>
      <c r="E248" s="22" t="str">
        <f t="shared" si="3"/>
        <v/>
      </c>
    </row>
    <row r="249" spans="1:5">
      <c r="A249" s="31"/>
      <c r="B249" s="32"/>
      <c r="C249" s="32"/>
      <c r="D249" s="33"/>
      <c r="E249" s="22" t="str">
        <f t="shared" si="3"/>
        <v/>
      </c>
    </row>
    <row r="250" spans="1:5">
      <c r="A250" s="31"/>
      <c r="B250" s="32"/>
      <c r="C250" s="32"/>
      <c r="D250" s="33"/>
      <c r="E250" s="22" t="str">
        <f t="shared" si="3"/>
        <v/>
      </c>
    </row>
    <row r="251" spans="1:5">
      <c r="A251" s="31"/>
      <c r="B251" s="32"/>
      <c r="C251" s="32"/>
      <c r="D251" s="33"/>
      <c r="E251" s="22" t="str">
        <f t="shared" si="3"/>
        <v/>
      </c>
    </row>
    <row r="252" spans="1:5">
      <c r="A252" s="31"/>
      <c r="B252" s="32"/>
      <c r="C252" s="32"/>
      <c r="D252" s="33"/>
      <c r="E252" s="22" t="str">
        <f t="shared" si="3"/>
        <v/>
      </c>
    </row>
    <row r="253" spans="1:5">
      <c r="A253" s="31"/>
      <c r="B253" s="32"/>
      <c r="C253" s="32"/>
      <c r="D253" s="33"/>
      <c r="E253" s="22" t="str">
        <f t="shared" si="3"/>
        <v/>
      </c>
    </row>
    <row r="254" spans="1:5">
      <c r="A254" s="31"/>
      <c r="B254" s="32"/>
      <c r="C254" s="32"/>
      <c r="D254" s="33"/>
      <c r="E254" s="22" t="str">
        <f t="shared" si="3"/>
        <v/>
      </c>
    </row>
    <row r="255" spans="1:5">
      <c r="A255" s="31"/>
      <c r="B255" s="32"/>
      <c r="C255" s="32"/>
      <c r="D255" s="33"/>
      <c r="E255" s="22" t="str">
        <f t="shared" si="3"/>
        <v/>
      </c>
    </row>
    <row r="256" spans="1:5">
      <c r="A256" s="31"/>
      <c r="B256" s="32"/>
      <c r="C256" s="32"/>
      <c r="D256" s="33"/>
      <c r="E256" s="22" t="str">
        <f t="shared" si="3"/>
        <v/>
      </c>
    </row>
    <row r="257" spans="1:5">
      <c r="A257" s="31"/>
      <c r="B257" s="32"/>
      <c r="C257" s="32"/>
      <c r="D257" s="33"/>
      <c r="E257" s="22" t="str">
        <f t="shared" si="3"/>
        <v/>
      </c>
    </row>
    <row r="258" spans="1:5">
      <c r="A258" s="31"/>
      <c r="B258" s="32"/>
      <c r="C258" s="32"/>
      <c r="D258" s="33"/>
      <c r="E258" s="22" t="str">
        <f t="shared" si="3"/>
        <v/>
      </c>
    </row>
    <row r="259" spans="1:5">
      <c r="A259" s="31"/>
      <c r="B259" s="32"/>
      <c r="C259" s="32"/>
      <c r="D259" s="33"/>
      <c r="E259" s="22" t="str">
        <f t="shared" si="3"/>
        <v/>
      </c>
    </row>
    <row r="260" spans="1:5">
      <c r="A260" s="31"/>
      <c r="B260" s="32"/>
      <c r="C260" s="32"/>
      <c r="D260" s="33"/>
      <c r="E260" s="22" t="str">
        <f t="shared" si="3"/>
        <v/>
      </c>
    </row>
    <row r="261" spans="1:5">
      <c r="A261" s="31"/>
      <c r="B261" s="32"/>
      <c r="C261" s="32"/>
      <c r="D261" s="33"/>
      <c r="E261" s="22" t="str">
        <f t="shared" si="3"/>
        <v/>
      </c>
    </row>
    <row r="262" spans="1:5">
      <c r="A262" s="31"/>
      <c r="B262" s="32"/>
      <c r="C262" s="32"/>
      <c r="D262" s="33"/>
      <c r="E262" s="22" t="str">
        <f t="shared" ref="E262:E303" si="4">IF(D262="男",1,IF(D262="女",2,""))</f>
        <v/>
      </c>
    </row>
    <row r="263" spans="1:5">
      <c r="A263" s="31"/>
      <c r="B263" s="32"/>
      <c r="C263" s="32"/>
      <c r="D263" s="33"/>
      <c r="E263" s="22" t="str">
        <f t="shared" si="4"/>
        <v/>
      </c>
    </row>
    <row r="264" spans="1:5">
      <c r="A264" s="31"/>
      <c r="B264" s="32"/>
      <c r="C264" s="32"/>
      <c r="D264" s="33"/>
      <c r="E264" s="22" t="str">
        <f t="shared" si="4"/>
        <v/>
      </c>
    </row>
    <row r="265" spans="1:5">
      <c r="A265" s="31"/>
      <c r="B265" s="32"/>
      <c r="C265" s="32"/>
      <c r="D265" s="33"/>
      <c r="E265" s="22" t="str">
        <f t="shared" si="4"/>
        <v/>
      </c>
    </row>
    <row r="266" spans="1:5">
      <c r="A266" s="31"/>
      <c r="B266" s="32"/>
      <c r="C266" s="32"/>
      <c r="D266" s="33"/>
      <c r="E266" s="22" t="str">
        <f t="shared" si="4"/>
        <v/>
      </c>
    </row>
    <row r="267" spans="1:5">
      <c r="A267" s="31"/>
      <c r="B267" s="32"/>
      <c r="C267" s="32"/>
      <c r="D267" s="33"/>
      <c r="E267" s="22" t="str">
        <f t="shared" si="4"/>
        <v/>
      </c>
    </row>
    <row r="268" spans="1:5">
      <c r="A268" s="31"/>
      <c r="B268" s="32"/>
      <c r="C268" s="32"/>
      <c r="D268" s="33"/>
      <c r="E268" s="22" t="str">
        <f t="shared" si="4"/>
        <v/>
      </c>
    </row>
    <row r="269" spans="1:5">
      <c r="A269" s="31"/>
      <c r="B269" s="32"/>
      <c r="C269" s="32"/>
      <c r="D269" s="33"/>
      <c r="E269" s="22" t="str">
        <f t="shared" si="4"/>
        <v/>
      </c>
    </row>
    <row r="270" spans="1:5">
      <c r="A270" s="31"/>
      <c r="B270" s="32"/>
      <c r="C270" s="32"/>
      <c r="D270" s="33"/>
      <c r="E270" s="22" t="str">
        <f t="shared" si="4"/>
        <v/>
      </c>
    </row>
    <row r="271" spans="1:5">
      <c r="A271" s="31"/>
      <c r="B271" s="32"/>
      <c r="C271" s="32"/>
      <c r="D271" s="33"/>
      <c r="E271" s="22" t="str">
        <f t="shared" si="4"/>
        <v/>
      </c>
    </row>
    <row r="272" spans="1:5">
      <c r="A272" s="31"/>
      <c r="B272" s="32"/>
      <c r="C272" s="32"/>
      <c r="D272" s="33"/>
      <c r="E272" s="22" t="str">
        <f t="shared" si="4"/>
        <v/>
      </c>
    </row>
    <row r="273" spans="1:5">
      <c r="A273" s="31"/>
      <c r="B273" s="32"/>
      <c r="C273" s="32"/>
      <c r="D273" s="33"/>
      <c r="E273" s="22" t="str">
        <f t="shared" si="4"/>
        <v/>
      </c>
    </row>
    <row r="274" spans="1:5">
      <c r="A274" s="31"/>
      <c r="B274" s="32"/>
      <c r="C274" s="32"/>
      <c r="D274" s="33"/>
      <c r="E274" s="22" t="str">
        <f t="shared" si="4"/>
        <v/>
      </c>
    </row>
    <row r="275" spans="1:5">
      <c r="A275" s="31"/>
      <c r="B275" s="32"/>
      <c r="C275" s="32"/>
      <c r="D275" s="33"/>
      <c r="E275" s="22" t="str">
        <f t="shared" si="4"/>
        <v/>
      </c>
    </row>
    <row r="276" spans="1:5">
      <c r="A276" s="31"/>
      <c r="B276" s="32"/>
      <c r="C276" s="32"/>
      <c r="D276" s="33"/>
      <c r="E276" s="22" t="str">
        <f t="shared" si="4"/>
        <v/>
      </c>
    </row>
    <row r="277" spans="1:5">
      <c r="A277" s="31"/>
      <c r="B277" s="32"/>
      <c r="C277" s="32"/>
      <c r="D277" s="33"/>
      <c r="E277" s="22" t="str">
        <f t="shared" si="4"/>
        <v/>
      </c>
    </row>
    <row r="278" spans="1:5">
      <c r="A278" s="31"/>
      <c r="B278" s="32"/>
      <c r="C278" s="32"/>
      <c r="D278" s="33"/>
      <c r="E278" s="22" t="str">
        <f t="shared" si="4"/>
        <v/>
      </c>
    </row>
    <row r="279" spans="1:5">
      <c r="A279" s="31"/>
      <c r="B279" s="32"/>
      <c r="C279" s="32"/>
      <c r="D279" s="33"/>
      <c r="E279" s="22" t="str">
        <f t="shared" si="4"/>
        <v/>
      </c>
    </row>
    <row r="280" spans="1:5">
      <c r="A280" s="31"/>
      <c r="B280" s="32"/>
      <c r="C280" s="32"/>
      <c r="D280" s="33"/>
      <c r="E280" s="22" t="str">
        <f t="shared" si="4"/>
        <v/>
      </c>
    </row>
    <row r="281" spans="1:5">
      <c r="A281" s="31"/>
      <c r="B281" s="32"/>
      <c r="C281" s="32"/>
      <c r="D281" s="33"/>
      <c r="E281" s="22" t="str">
        <f t="shared" si="4"/>
        <v/>
      </c>
    </row>
    <row r="282" spans="1:5">
      <c r="A282" s="31"/>
      <c r="B282" s="32"/>
      <c r="C282" s="32"/>
      <c r="D282" s="33"/>
      <c r="E282" s="22" t="str">
        <f t="shared" si="4"/>
        <v/>
      </c>
    </row>
    <row r="283" spans="1:5">
      <c r="A283" s="31"/>
      <c r="B283" s="32"/>
      <c r="C283" s="32"/>
      <c r="D283" s="33"/>
      <c r="E283" s="22" t="str">
        <f t="shared" si="4"/>
        <v/>
      </c>
    </row>
    <row r="284" spans="1:5">
      <c r="A284" s="31"/>
      <c r="B284" s="32"/>
      <c r="C284" s="32"/>
      <c r="D284" s="33"/>
      <c r="E284" s="22" t="str">
        <f t="shared" si="4"/>
        <v/>
      </c>
    </row>
    <row r="285" spans="1:5">
      <c r="A285" s="31"/>
      <c r="B285" s="32"/>
      <c r="C285" s="32"/>
      <c r="D285" s="33"/>
      <c r="E285" s="22" t="str">
        <f t="shared" si="4"/>
        <v/>
      </c>
    </row>
    <row r="286" spans="1:5">
      <c r="A286" s="31"/>
      <c r="B286" s="32"/>
      <c r="C286" s="32"/>
      <c r="D286" s="33"/>
      <c r="E286" s="22" t="str">
        <f t="shared" si="4"/>
        <v/>
      </c>
    </row>
    <row r="287" spans="1:5">
      <c r="A287" s="31"/>
      <c r="B287" s="32"/>
      <c r="C287" s="32"/>
      <c r="D287" s="33"/>
      <c r="E287" s="22" t="str">
        <f t="shared" si="4"/>
        <v/>
      </c>
    </row>
    <row r="288" spans="1:5">
      <c r="A288" s="31"/>
      <c r="B288" s="32"/>
      <c r="C288" s="32"/>
      <c r="D288" s="33"/>
      <c r="E288" s="22" t="str">
        <f t="shared" si="4"/>
        <v/>
      </c>
    </row>
    <row r="289" spans="1:5">
      <c r="A289" s="31"/>
      <c r="B289" s="32"/>
      <c r="C289" s="32"/>
      <c r="D289" s="33"/>
      <c r="E289" s="22" t="str">
        <f t="shared" si="4"/>
        <v/>
      </c>
    </row>
    <row r="290" spans="1:5">
      <c r="A290" s="31"/>
      <c r="B290" s="32"/>
      <c r="C290" s="32"/>
      <c r="D290" s="33"/>
      <c r="E290" s="22" t="str">
        <f t="shared" si="4"/>
        <v/>
      </c>
    </row>
    <row r="291" spans="1:5">
      <c r="A291" s="31"/>
      <c r="B291" s="32"/>
      <c r="C291" s="32"/>
      <c r="D291" s="33"/>
      <c r="E291" s="22" t="str">
        <f t="shared" si="4"/>
        <v/>
      </c>
    </row>
    <row r="292" spans="1:5">
      <c r="A292" s="31"/>
      <c r="B292" s="32"/>
      <c r="C292" s="32"/>
      <c r="D292" s="33"/>
      <c r="E292" s="22" t="str">
        <f t="shared" si="4"/>
        <v/>
      </c>
    </row>
    <row r="293" spans="1:5">
      <c r="A293" s="31"/>
      <c r="B293" s="32"/>
      <c r="C293" s="32"/>
      <c r="D293" s="33"/>
      <c r="E293" s="22" t="str">
        <f t="shared" si="4"/>
        <v/>
      </c>
    </row>
    <row r="294" spans="1:5">
      <c r="A294" s="31"/>
      <c r="B294" s="32"/>
      <c r="C294" s="32"/>
      <c r="D294" s="33"/>
      <c r="E294" s="22" t="str">
        <f t="shared" si="4"/>
        <v/>
      </c>
    </row>
    <row r="295" spans="1:5">
      <c r="A295" s="31"/>
      <c r="B295" s="32"/>
      <c r="C295" s="32"/>
      <c r="D295" s="33"/>
      <c r="E295" s="22" t="str">
        <f t="shared" si="4"/>
        <v/>
      </c>
    </row>
    <row r="296" spans="1:5">
      <c r="A296" s="31"/>
      <c r="B296" s="32"/>
      <c r="C296" s="32"/>
      <c r="D296" s="33"/>
      <c r="E296" s="22" t="str">
        <f t="shared" si="4"/>
        <v/>
      </c>
    </row>
    <row r="297" spans="1:5">
      <c r="A297" s="31"/>
      <c r="B297" s="32"/>
      <c r="C297" s="32"/>
      <c r="D297" s="33"/>
      <c r="E297" s="22" t="str">
        <f t="shared" si="4"/>
        <v/>
      </c>
    </row>
    <row r="298" spans="1:5">
      <c r="A298" s="31"/>
      <c r="B298" s="32"/>
      <c r="C298" s="32"/>
      <c r="D298" s="33"/>
      <c r="E298" s="22" t="str">
        <f t="shared" si="4"/>
        <v/>
      </c>
    </row>
    <row r="299" spans="1:5">
      <c r="A299" s="31"/>
      <c r="B299" s="32"/>
      <c r="C299" s="32"/>
      <c r="D299" s="33"/>
      <c r="E299" s="22" t="str">
        <f t="shared" si="4"/>
        <v/>
      </c>
    </row>
    <row r="300" spans="1:5">
      <c r="A300" s="31"/>
      <c r="B300" s="32"/>
      <c r="C300" s="32"/>
      <c r="D300" s="33"/>
      <c r="E300" s="22" t="str">
        <f t="shared" si="4"/>
        <v/>
      </c>
    </row>
    <row r="301" spans="1:5">
      <c r="A301" s="31"/>
      <c r="B301" s="32"/>
      <c r="C301" s="32"/>
      <c r="D301" s="33"/>
      <c r="E301" s="22" t="str">
        <f t="shared" si="4"/>
        <v/>
      </c>
    </row>
    <row r="302" spans="1:5">
      <c r="A302" s="31"/>
      <c r="B302" s="32"/>
      <c r="C302" s="32"/>
      <c r="D302" s="33"/>
      <c r="E302" s="22" t="str">
        <f t="shared" si="4"/>
        <v/>
      </c>
    </row>
    <row r="303" spans="1:5" ht="14.25" thickBot="1">
      <c r="A303" s="34"/>
      <c r="B303" s="35"/>
      <c r="C303" s="35"/>
      <c r="D303" s="36"/>
      <c r="E303" s="22" t="str">
        <f t="shared" si="4"/>
        <v/>
      </c>
    </row>
    <row r="304" spans="1:5" ht="14.25" thickTop="1"/>
  </sheetData>
  <mergeCells count="9">
    <mergeCell ref="G33:L33"/>
    <mergeCell ref="G24:L24"/>
    <mergeCell ref="G19:H19"/>
    <mergeCell ref="G20:L20"/>
    <mergeCell ref="G8:L9"/>
    <mergeCell ref="G21:L23"/>
    <mergeCell ref="G28:L29"/>
    <mergeCell ref="G30:L30"/>
    <mergeCell ref="G31:L31"/>
  </mergeCells>
  <phoneticPr fontId="2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view="pageBreakPreview" zoomScaleNormal="100" zoomScaleSheetLayoutView="100" workbookViewId="0"/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28" ht="18.75">
      <c r="A1" s="48"/>
      <c r="B1" s="48"/>
      <c r="C1" s="48"/>
      <c r="D1" s="48"/>
      <c r="E1" s="48"/>
      <c r="F1" s="75" t="s">
        <v>53</v>
      </c>
      <c r="G1" s="48"/>
      <c r="H1" s="48"/>
      <c r="I1" s="48"/>
      <c r="J1" s="48"/>
      <c r="K1" s="48"/>
      <c r="L1" s="49"/>
      <c r="M1" s="50"/>
      <c r="N1" s="48"/>
      <c r="O1" s="48"/>
      <c r="P1" s="48"/>
    </row>
    <row r="2" spans="1:28" ht="52.5" customHeight="1">
      <c r="A2" s="48"/>
      <c r="B2" s="48"/>
      <c r="C2" s="166" t="s">
        <v>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48"/>
      <c r="P2" s="48"/>
      <c r="R2" s="163" t="s">
        <v>43</v>
      </c>
      <c r="S2" s="164"/>
      <c r="T2" s="164"/>
      <c r="U2" s="165"/>
    </row>
    <row r="3" spans="1:28" ht="30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8" ht="45.75" customHeight="1">
      <c r="A4" s="48"/>
      <c r="B4" s="176"/>
      <c r="C4" s="177"/>
      <c r="D4" s="177"/>
      <c r="E4" s="177"/>
      <c r="F4" s="51" t="s">
        <v>20</v>
      </c>
      <c r="G4" s="52"/>
      <c r="H4" s="53"/>
      <c r="I4" s="53"/>
      <c r="J4" s="53"/>
      <c r="K4" s="53"/>
      <c r="L4" s="170" t="str">
        <f>'学年名簿（中学校使用シート）'!B2</f>
        <v>滋賀</v>
      </c>
      <c r="M4" s="170"/>
      <c r="N4" s="170"/>
      <c r="O4" s="51" t="s">
        <v>8</v>
      </c>
      <c r="P4" s="48"/>
      <c r="R4" s="96" t="s">
        <v>45</v>
      </c>
      <c r="S4" s="97"/>
      <c r="T4" s="97"/>
      <c r="U4" s="97"/>
      <c r="V4" s="98"/>
      <c r="W4" s="69"/>
      <c r="X4" s="124" t="s">
        <v>54</v>
      </c>
      <c r="Y4" s="125"/>
      <c r="Z4" s="125"/>
      <c r="AA4" s="125"/>
      <c r="AB4" s="126"/>
    </row>
    <row r="5" spans="1:28" ht="22.5" customHeight="1">
      <c r="A5" s="48"/>
      <c r="B5" s="178"/>
      <c r="C5" s="179"/>
      <c r="D5" s="179"/>
      <c r="E5" s="179"/>
      <c r="F5" s="174" t="s">
        <v>19</v>
      </c>
      <c r="G5" s="52"/>
      <c r="H5" s="54"/>
      <c r="I5" s="54"/>
      <c r="J5" s="55"/>
      <c r="K5" s="55"/>
      <c r="L5" s="56" t="s">
        <v>33</v>
      </c>
      <c r="M5" s="167"/>
      <c r="N5" s="167"/>
      <c r="O5" s="167"/>
      <c r="P5" s="48"/>
      <c r="R5" s="99"/>
      <c r="S5" s="100"/>
      <c r="T5" s="100"/>
      <c r="U5" s="100"/>
      <c r="V5" s="101"/>
      <c r="W5" s="69"/>
      <c r="X5" s="127"/>
      <c r="Y5" s="128"/>
      <c r="Z5" s="128"/>
      <c r="AA5" s="128"/>
      <c r="AB5" s="129"/>
    </row>
    <row r="6" spans="1:28" ht="22.5" customHeight="1">
      <c r="A6" s="48"/>
      <c r="B6" s="180"/>
      <c r="C6" s="181"/>
      <c r="D6" s="181"/>
      <c r="E6" s="181"/>
      <c r="F6" s="175"/>
      <c r="G6" s="52"/>
      <c r="H6" s="57"/>
      <c r="I6" s="57"/>
      <c r="J6" s="55"/>
      <c r="K6" s="55"/>
      <c r="L6" s="58" t="s">
        <v>37</v>
      </c>
      <c r="M6" s="167"/>
      <c r="N6" s="167"/>
      <c r="O6" s="167"/>
      <c r="P6" s="48"/>
      <c r="R6" s="99"/>
      <c r="S6" s="100"/>
      <c r="T6" s="100"/>
      <c r="U6" s="100"/>
      <c r="V6" s="101"/>
      <c r="W6" s="69"/>
      <c r="X6" s="127"/>
      <c r="Y6" s="128"/>
      <c r="Z6" s="128"/>
      <c r="AA6" s="128"/>
      <c r="AB6" s="129"/>
    </row>
    <row r="7" spans="1:28" ht="45.75" customHeight="1">
      <c r="A7" s="48"/>
      <c r="B7" s="182" t="s">
        <v>1</v>
      </c>
      <c r="C7" s="182"/>
      <c r="D7" s="171"/>
      <c r="E7" s="172"/>
      <c r="F7" s="173"/>
      <c r="G7" s="59"/>
      <c r="H7" s="55"/>
      <c r="I7" s="55"/>
      <c r="J7" s="55"/>
      <c r="K7" s="55"/>
      <c r="L7" s="60" t="s">
        <v>38</v>
      </c>
      <c r="M7" s="168"/>
      <c r="N7" s="168"/>
      <c r="O7" s="168"/>
      <c r="P7" s="48"/>
      <c r="R7" s="99"/>
      <c r="S7" s="100"/>
      <c r="T7" s="100"/>
      <c r="U7" s="100"/>
      <c r="V7" s="101"/>
      <c r="W7" s="69"/>
      <c r="X7" s="127"/>
      <c r="Y7" s="128"/>
      <c r="Z7" s="128"/>
      <c r="AA7" s="128"/>
      <c r="AB7" s="129"/>
    </row>
    <row r="8" spans="1:28" ht="30.75" customHeight="1">
      <c r="A8" s="48"/>
      <c r="B8" s="151" t="s">
        <v>41</v>
      </c>
      <c r="C8" s="151"/>
      <c r="D8" s="156"/>
      <c r="E8" s="169"/>
      <c r="F8" s="169"/>
      <c r="G8" s="48"/>
      <c r="H8" s="48"/>
      <c r="I8" s="48"/>
      <c r="J8" s="48"/>
      <c r="K8" s="48"/>
      <c r="L8" s="61" t="s">
        <v>36</v>
      </c>
      <c r="M8" s="168"/>
      <c r="N8" s="168"/>
      <c r="O8" s="168"/>
      <c r="P8" s="48"/>
      <c r="R8" s="99"/>
      <c r="S8" s="100"/>
      <c r="T8" s="100"/>
      <c r="U8" s="100"/>
      <c r="V8" s="101"/>
      <c r="W8" s="69"/>
      <c r="X8" s="127"/>
      <c r="Y8" s="128"/>
      <c r="Z8" s="128"/>
      <c r="AA8" s="128"/>
      <c r="AB8" s="129"/>
    </row>
    <row r="9" spans="1:28" ht="30.75" customHeight="1">
      <c r="A9" s="48"/>
      <c r="B9" s="55"/>
      <c r="C9" s="55"/>
      <c r="D9" s="55"/>
      <c r="E9" s="71"/>
      <c r="F9" s="71"/>
      <c r="G9" s="48"/>
      <c r="H9" s="48"/>
      <c r="I9" s="48"/>
      <c r="J9" s="48"/>
      <c r="K9" s="48"/>
      <c r="L9" s="61" t="s">
        <v>55</v>
      </c>
      <c r="M9" s="162"/>
      <c r="N9" s="162"/>
      <c r="O9" s="162"/>
      <c r="P9" s="48"/>
      <c r="R9" s="99"/>
      <c r="S9" s="100"/>
      <c r="T9" s="100"/>
      <c r="U9" s="100"/>
      <c r="V9" s="101"/>
      <c r="W9" s="69"/>
      <c r="X9" s="127"/>
      <c r="Y9" s="128"/>
      <c r="Z9" s="128"/>
      <c r="AA9" s="128"/>
      <c r="AB9" s="129"/>
    </row>
    <row r="10" spans="1:28" ht="30.75" customHeight="1">
      <c r="A10" s="48"/>
      <c r="B10" s="55"/>
      <c r="C10" s="55"/>
      <c r="D10" s="55"/>
      <c r="E10" s="71"/>
      <c r="F10" s="71"/>
      <c r="G10" s="48"/>
      <c r="H10" s="48"/>
      <c r="I10" s="48"/>
      <c r="J10" s="48"/>
      <c r="K10" s="48"/>
      <c r="L10" s="77" t="s">
        <v>56</v>
      </c>
      <c r="M10" s="162"/>
      <c r="N10" s="162"/>
      <c r="O10" s="162"/>
      <c r="P10" s="48"/>
      <c r="R10" s="99"/>
      <c r="S10" s="100"/>
      <c r="T10" s="100"/>
      <c r="U10" s="100"/>
      <c r="V10" s="101"/>
      <c r="W10" s="69"/>
      <c r="X10" s="127"/>
      <c r="Y10" s="128"/>
      <c r="Z10" s="128"/>
      <c r="AA10" s="128"/>
      <c r="AB10" s="129"/>
    </row>
    <row r="11" spans="1:28" ht="30" customHeight="1">
      <c r="A11" s="48"/>
      <c r="B11" s="48" t="s">
        <v>39</v>
      </c>
      <c r="C11" s="48"/>
      <c r="D11" s="48"/>
      <c r="E11" s="48"/>
      <c r="F11" s="48"/>
      <c r="G11" s="48"/>
      <c r="H11" s="48"/>
      <c r="I11" s="48"/>
      <c r="J11" s="48"/>
      <c r="K11" s="48" t="s">
        <v>11</v>
      </c>
      <c r="L11" s="48"/>
      <c r="M11" s="48"/>
      <c r="N11" s="48" t="s">
        <v>21</v>
      </c>
      <c r="O11" s="48"/>
      <c r="P11" s="48"/>
      <c r="R11" s="99"/>
      <c r="S11" s="100"/>
      <c r="T11" s="100"/>
      <c r="U11" s="100"/>
      <c r="V11" s="101"/>
      <c r="W11" s="69"/>
      <c r="X11" s="127"/>
      <c r="Y11" s="128"/>
      <c r="Z11" s="128"/>
      <c r="AA11" s="128"/>
      <c r="AB11" s="129"/>
    </row>
    <row r="12" spans="1:28" ht="22.5" customHeight="1">
      <c r="A12" s="48"/>
      <c r="B12" s="56"/>
      <c r="C12" s="157" t="s">
        <v>49</v>
      </c>
      <c r="D12" s="158"/>
      <c r="E12" s="152" t="s">
        <v>6</v>
      </c>
      <c r="F12" s="152"/>
      <c r="G12" s="152" t="s">
        <v>7</v>
      </c>
      <c r="H12" s="152"/>
      <c r="I12" s="48"/>
      <c r="J12" s="48"/>
      <c r="K12" s="151" t="s">
        <v>12</v>
      </c>
      <c r="L12" s="150">
        <f>COUNTIF(G20:G129,"男")</f>
        <v>0</v>
      </c>
      <c r="M12" s="48"/>
      <c r="N12" s="151" t="s">
        <v>15</v>
      </c>
      <c r="O12" s="150"/>
      <c r="P12" s="48"/>
      <c r="R12" s="99"/>
      <c r="S12" s="100"/>
      <c r="T12" s="100"/>
      <c r="U12" s="100"/>
      <c r="V12" s="101"/>
      <c r="W12" s="69"/>
      <c r="X12" s="127"/>
      <c r="Y12" s="128"/>
      <c r="Z12" s="128"/>
      <c r="AA12" s="128"/>
      <c r="AB12" s="129"/>
    </row>
    <row r="13" spans="1:28" ht="22.5" customHeight="1">
      <c r="A13" s="48"/>
      <c r="B13" s="67" t="s">
        <v>46</v>
      </c>
      <c r="C13" s="153"/>
      <c r="D13" s="153"/>
      <c r="E13" s="153"/>
      <c r="F13" s="153"/>
      <c r="G13" s="153"/>
      <c r="H13" s="153"/>
      <c r="I13" s="48"/>
      <c r="J13" s="48"/>
      <c r="K13" s="151"/>
      <c r="L13" s="150"/>
      <c r="M13" s="48"/>
      <c r="N13" s="151"/>
      <c r="O13" s="150"/>
      <c r="P13" s="48"/>
      <c r="R13" s="99"/>
      <c r="S13" s="100"/>
      <c r="T13" s="100"/>
      <c r="U13" s="100"/>
      <c r="V13" s="101"/>
      <c r="W13" s="69"/>
      <c r="X13" s="127"/>
      <c r="Y13" s="128"/>
      <c r="Z13" s="128"/>
      <c r="AA13" s="128"/>
      <c r="AB13" s="129"/>
    </row>
    <row r="14" spans="1:28" ht="22.5" customHeight="1">
      <c r="A14" s="48"/>
      <c r="B14" s="67" t="s">
        <v>47</v>
      </c>
      <c r="C14" s="153"/>
      <c r="D14" s="153"/>
      <c r="E14" s="153"/>
      <c r="F14" s="153"/>
      <c r="G14" s="153"/>
      <c r="H14" s="153"/>
      <c r="I14" s="48"/>
      <c r="J14" s="48"/>
      <c r="K14" s="151" t="s">
        <v>13</v>
      </c>
      <c r="L14" s="150">
        <f>COUNTIF(G20:G129,"女")</f>
        <v>0</v>
      </c>
      <c r="M14" s="62"/>
      <c r="N14" s="151" t="s">
        <v>16</v>
      </c>
      <c r="O14" s="150">
        <f>H130</f>
        <v>0</v>
      </c>
      <c r="P14" s="48"/>
      <c r="R14" s="99"/>
      <c r="S14" s="100"/>
      <c r="T14" s="100"/>
      <c r="U14" s="100"/>
      <c r="V14" s="101"/>
      <c r="W14" s="69"/>
      <c r="X14" s="127"/>
      <c r="Y14" s="128"/>
      <c r="Z14" s="128"/>
      <c r="AA14" s="128"/>
      <c r="AB14" s="129"/>
    </row>
    <row r="15" spans="1:28" ht="22.5" customHeight="1">
      <c r="A15" s="48"/>
      <c r="B15" s="68"/>
      <c r="C15" s="152" t="s">
        <v>50</v>
      </c>
      <c r="D15" s="152"/>
      <c r="E15" s="152" t="s">
        <v>9</v>
      </c>
      <c r="F15" s="152"/>
      <c r="G15" s="152" t="s">
        <v>10</v>
      </c>
      <c r="H15" s="152"/>
      <c r="I15" s="48"/>
      <c r="J15" s="48"/>
      <c r="K15" s="151"/>
      <c r="L15" s="150"/>
      <c r="M15" s="62"/>
      <c r="N15" s="151"/>
      <c r="O15" s="150"/>
      <c r="P15" s="48"/>
      <c r="R15" s="118"/>
      <c r="S15" s="119"/>
      <c r="T15" s="119"/>
      <c r="U15" s="119"/>
      <c r="V15" s="120"/>
      <c r="W15" s="69"/>
      <c r="X15" s="130"/>
      <c r="Y15" s="131"/>
      <c r="Z15" s="131"/>
      <c r="AA15" s="131"/>
      <c r="AB15" s="132"/>
    </row>
    <row r="16" spans="1:28" ht="22.5" customHeight="1">
      <c r="A16" s="48"/>
      <c r="B16" s="67" t="s">
        <v>46</v>
      </c>
      <c r="C16" s="153"/>
      <c r="D16" s="153"/>
      <c r="E16" s="153"/>
      <c r="F16" s="153"/>
      <c r="G16" s="153"/>
      <c r="H16" s="153"/>
      <c r="I16" s="63"/>
      <c r="J16" s="63"/>
      <c r="K16" s="151" t="s">
        <v>14</v>
      </c>
      <c r="L16" s="150">
        <f>+L12+L14</f>
        <v>0</v>
      </c>
      <c r="M16" s="62"/>
      <c r="N16" s="151" t="s">
        <v>14</v>
      </c>
      <c r="O16" s="150">
        <f>O12+O14</f>
        <v>0</v>
      </c>
      <c r="P16" s="48"/>
    </row>
    <row r="17" spans="1:16" ht="22.5" customHeight="1">
      <c r="A17" s="48"/>
      <c r="B17" s="67" t="s">
        <v>47</v>
      </c>
      <c r="C17" s="153"/>
      <c r="D17" s="153"/>
      <c r="E17" s="153"/>
      <c r="F17" s="153"/>
      <c r="G17" s="153"/>
      <c r="H17" s="153"/>
      <c r="I17" s="63"/>
      <c r="J17" s="63"/>
      <c r="K17" s="151"/>
      <c r="L17" s="150"/>
      <c r="M17" s="62"/>
      <c r="N17" s="151"/>
      <c r="O17" s="150"/>
      <c r="P17" s="48"/>
    </row>
    <row r="18" spans="1:16" ht="1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8.75" customHeight="1">
      <c r="B19" s="3" t="s">
        <v>3</v>
      </c>
      <c r="C19" s="159" t="s">
        <v>2</v>
      </c>
      <c r="D19" s="160"/>
      <c r="E19" s="160"/>
      <c r="F19" s="161"/>
      <c r="G19" s="3" t="s">
        <v>4</v>
      </c>
      <c r="H19" s="3" t="s">
        <v>5</v>
      </c>
      <c r="I19" s="9"/>
    </row>
    <row r="20" spans="1:16" ht="45.75" customHeight="1">
      <c r="B20" s="6">
        <v>1</v>
      </c>
      <c r="C20" s="86"/>
      <c r="D20" s="154" t="str">
        <f t="shared" ref="D20:D34" si="0">IF(C20="","",VLOOKUP(C20,学年名簿,2))</f>
        <v/>
      </c>
      <c r="E20" s="123"/>
      <c r="F20" s="155"/>
      <c r="G20" s="3" t="str">
        <f t="shared" ref="G20:G51" si="1">IF(C20="","",VLOOKUP(C20,学年名簿,4))</f>
        <v/>
      </c>
      <c r="H20" s="87"/>
      <c r="I20" s="12"/>
      <c r="L20" s="24"/>
    </row>
    <row r="21" spans="1:16" ht="45.75" customHeight="1">
      <c r="B21" s="6">
        <v>2</v>
      </c>
      <c r="C21" s="86"/>
      <c r="D21" s="154" t="str">
        <f t="shared" si="0"/>
        <v/>
      </c>
      <c r="E21" s="123"/>
      <c r="F21" s="155"/>
      <c r="G21" s="3" t="str">
        <f t="shared" si="1"/>
        <v/>
      </c>
      <c r="H21" s="87"/>
      <c r="I21" s="14"/>
      <c r="L21" s="24"/>
    </row>
    <row r="22" spans="1:16" ht="45.75" customHeight="1">
      <c r="B22" s="6">
        <v>3</v>
      </c>
      <c r="C22" s="86"/>
      <c r="D22" s="154" t="str">
        <f t="shared" si="0"/>
        <v/>
      </c>
      <c r="E22" s="123"/>
      <c r="F22" s="155"/>
      <c r="G22" s="3" t="str">
        <f t="shared" si="1"/>
        <v/>
      </c>
      <c r="H22" s="87"/>
      <c r="I22" s="14"/>
      <c r="L22" s="24"/>
    </row>
    <row r="23" spans="1:16" ht="45.75" customHeight="1">
      <c r="B23" s="6">
        <v>4</v>
      </c>
      <c r="C23" s="86"/>
      <c r="D23" s="154" t="str">
        <f t="shared" si="0"/>
        <v/>
      </c>
      <c r="E23" s="123"/>
      <c r="F23" s="155"/>
      <c r="G23" s="3" t="str">
        <f t="shared" si="1"/>
        <v/>
      </c>
      <c r="H23" s="87"/>
      <c r="I23" s="14"/>
    </row>
    <row r="24" spans="1:16" ht="45.75" customHeight="1">
      <c r="B24" s="6">
        <v>5</v>
      </c>
      <c r="C24" s="86"/>
      <c r="D24" s="154" t="str">
        <f t="shared" si="0"/>
        <v/>
      </c>
      <c r="E24" s="123"/>
      <c r="F24" s="155"/>
      <c r="G24" s="3" t="str">
        <f t="shared" si="1"/>
        <v/>
      </c>
      <c r="H24" s="87"/>
      <c r="I24" s="14"/>
    </row>
    <row r="25" spans="1:16" ht="45.75" customHeight="1">
      <c r="B25" s="6">
        <v>6</v>
      </c>
      <c r="C25" s="86"/>
      <c r="D25" s="154" t="str">
        <f t="shared" si="0"/>
        <v/>
      </c>
      <c r="E25" s="123"/>
      <c r="F25" s="155"/>
      <c r="G25" s="3" t="str">
        <f t="shared" si="1"/>
        <v/>
      </c>
      <c r="H25" s="87"/>
      <c r="I25" s="14"/>
    </row>
    <row r="26" spans="1:16" ht="45.75" customHeight="1">
      <c r="B26" s="6">
        <v>7</v>
      </c>
      <c r="C26" s="86"/>
      <c r="D26" s="154" t="str">
        <f t="shared" si="0"/>
        <v/>
      </c>
      <c r="E26" s="123"/>
      <c r="F26" s="155"/>
      <c r="G26" s="3" t="str">
        <f t="shared" si="1"/>
        <v/>
      </c>
      <c r="H26" s="87"/>
      <c r="I26" s="14"/>
    </row>
    <row r="27" spans="1:16" ht="45.75" customHeight="1">
      <c r="B27" s="6">
        <v>8</v>
      </c>
      <c r="C27" s="86"/>
      <c r="D27" s="154" t="str">
        <f t="shared" si="0"/>
        <v/>
      </c>
      <c r="E27" s="123"/>
      <c r="F27" s="155"/>
      <c r="G27" s="3" t="str">
        <f t="shared" si="1"/>
        <v/>
      </c>
      <c r="H27" s="87"/>
      <c r="I27" s="14"/>
    </row>
    <row r="28" spans="1:16" ht="45.75" customHeight="1">
      <c r="B28" s="6">
        <v>9</v>
      </c>
      <c r="C28" s="86"/>
      <c r="D28" s="154" t="str">
        <f t="shared" si="0"/>
        <v/>
      </c>
      <c r="E28" s="123"/>
      <c r="F28" s="155"/>
      <c r="G28" s="3" t="str">
        <f t="shared" si="1"/>
        <v/>
      </c>
      <c r="H28" s="87"/>
      <c r="I28" s="14"/>
    </row>
    <row r="29" spans="1:16" ht="45.75" customHeight="1">
      <c r="B29" s="6">
        <v>10</v>
      </c>
      <c r="C29" s="86"/>
      <c r="D29" s="154" t="str">
        <f t="shared" si="0"/>
        <v/>
      </c>
      <c r="E29" s="123"/>
      <c r="F29" s="155"/>
      <c r="G29" s="3" t="str">
        <f t="shared" si="1"/>
        <v/>
      </c>
      <c r="H29" s="87"/>
      <c r="I29" s="14"/>
    </row>
    <row r="30" spans="1:16" ht="45.75" customHeight="1">
      <c r="B30" s="6">
        <v>11</v>
      </c>
      <c r="C30" s="86"/>
      <c r="D30" s="154" t="str">
        <f t="shared" si="0"/>
        <v/>
      </c>
      <c r="E30" s="123"/>
      <c r="F30" s="155"/>
      <c r="G30" s="3" t="str">
        <f t="shared" si="1"/>
        <v/>
      </c>
      <c r="H30" s="87"/>
      <c r="I30" s="14"/>
    </row>
    <row r="31" spans="1:16" ht="45.75" customHeight="1">
      <c r="B31" s="6">
        <v>12</v>
      </c>
      <c r="C31" s="86"/>
      <c r="D31" s="154" t="str">
        <f t="shared" si="0"/>
        <v/>
      </c>
      <c r="E31" s="123"/>
      <c r="F31" s="155"/>
      <c r="G31" s="3" t="str">
        <f t="shared" si="1"/>
        <v/>
      </c>
      <c r="H31" s="87"/>
      <c r="I31" s="14"/>
    </row>
    <row r="32" spans="1:16" ht="45.75" customHeight="1">
      <c r="B32" s="6">
        <v>13</v>
      </c>
      <c r="C32" s="86"/>
      <c r="D32" s="154" t="str">
        <f t="shared" si="0"/>
        <v/>
      </c>
      <c r="E32" s="123"/>
      <c r="F32" s="155"/>
      <c r="G32" s="3" t="str">
        <f t="shared" si="1"/>
        <v/>
      </c>
      <c r="H32" s="87"/>
      <c r="I32" s="14"/>
    </row>
    <row r="33" spans="1:9" ht="45.75" customHeight="1">
      <c r="B33" s="6">
        <v>14</v>
      </c>
      <c r="C33" s="86"/>
      <c r="D33" s="154" t="str">
        <f t="shared" si="0"/>
        <v/>
      </c>
      <c r="E33" s="123"/>
      <c r="F33" s="155"/>
      <c r="G33" s="3" t="str">
        <f t="shared" si="1"/>
        <v/>
      </c>
      <c r="H33" s="87"/>
      <c r="I33" s="14"/>
    </row>
    <row r="34" spans="1:9" ht="45.75" customHeight="1">
      <c r="A34" s="10"/>
      <c r="B34" s="6">
        <v>15</v>
      </c>
      <c r="C34" s="86"/>
      <c r="D34" s="154" t="str">
        <f t="shared" si="0"/>
        <v/>
      </c>
      <c r="E34" s="123"/>
      <c r="F34" s="155"/>
      <c r="G34" s="3" t="str">
        <f t="shared" si="1"/>
        <v/>
      </c>
      <c r="H34" s="87"/>
      <c r="I34" s="14"/>
    </row>
    <row r="35" spans="1:9" ht="45.75" customHeight="1">
      <c r="A35" s="11"/>
      <c r="B35" s="6">
        <v>16</v>
      </c>
      <c r="C35" s="86"/>
      <c r="D35" s="154" t="str">
        <f t="shared" ref="D35:D49" si="2">IF(C35="","",VLOOKUP(C35,学年名簿,2))</f>
        <v/>
      </c>
      <c r="E35" s="123"/>
      <c r="F35" s="155"/>
      <c r="G35" s="3" t="str">
        <f t="shared" si="1"/>
        <v/>
      </c>
      <c r="H35" s="87"/>
      <c r="I35" s="15"/>
    </row>
    <row r="36" spans="1:9" ht="45.75" customHeight="1">
      <c r="A36" s="11"/>
      <c r="B36" s="6">
        <v>17</v>
      </c>
      <c r="C36" s="86"/>
      <c r="D36" s="154" t="str">
        <f t="shared" si="2"/>
        <v/>
      </c>
      <c r="E36" s="123"/>
      <c r="F36" s="155"/>
      <c r="G36" s="3" t="str">
        <f t="shared" si="1"/>
        <v/>
      </c>
      <c r="H36" s="87"/>
      <c r="I36" s="15"/>
    </row>
    <row r="37" spans="1:9" ht="45.75" customHeight="1">
      <c r="A37" s="11"/>
      <c r="B37" s="6">
        <v>18</v>
      </c>
      <c r="C37" s="86"/>
      <c r="D37" s="154" t="str">
        <f t="shared" si="2"/>
        <v/>
      </c>
      <c r="E37" s="123"/>
      <c r="F37" s="155"/>
      <c r="G37" s="3" t="str">
        <f t="shared" si="1"/>
        <v/>
      </c>
      <c r="H37" s="87"/>
      <c r="I37" s="15"/>
    </row>
    <row r="38" spans="1:9" ht="45.75" customHeight="1">
      <c r="A38" s="11"/>
      <c r="B38" s="6">
        <v>19</v>
      </c>
      <c r="C38" s="86"/>
      <c r="D38" s="154" t="str">
        <f t="shared" si="2"/>
        <v/>
      </c>
      <c r="E38" s="123"/>
      <c r="F38" s="155"/>
      <c r="G38" s="3" t="str">
        <f t="shared" si="1"/>
        <v/>
      </c>
      <c r="H38" s="87"/>
      <c r="I38" s="15"/>
    </row>
    <row r="39" spans="1:9" ht="45.75" customHeight="1">
      <c r="A39" s="11"/>
      <c r="B39" s="6">
        <v>20</v>
      </c>
      <c r="C39" s="86"/>
      <c r="D39" s="154" t="str">
        <f t="shared" si="2"/>
        <v/>
      </c>
      <c r="E39" s="123"/>
      <c r="F39" s="155"/>
      <c r="G39" s="3" t="str">
        <f t="shared" si="1"/>
        <v/>
      </c>
      <c r="H39" s="87"/>
      <c r="I39" s="15"/>
    </row>
    <row r="40" spans="1:9" ht="45.75" customHeight="1">
      <c r="A40" s="11"/>
      <c r="B40" s="6">
        <v>21</v>
      </c>
      <c r="C40" s="86"/>
      <c r="D40" s="154" t="str">
        <f t="shared" si="2"/>
        <v/>
      </c>
      <c r="E40" s="123"/>
      <c r="F40" s="155"/>
      <c r="G40" s="3" t="str">
        <f t="shared" si="1"/>
        <v/>
      </c>
      <c r="H40" s="87"/>
      <c r="I40" s="15"/>
    </row>
    <row r="41" spans="1:9" ht="45.75" customHeight="1">
      <c r="A41" s="11"/>
      <c r="B41" s="6">
        <v>22</v>
      </c>
      <c r="C41" s="86"/>
      <c r="D41" s="154" t="str">
        <f t="shared" si="2"/>
        <v/>
      </c>
      <c r="E41" s="123"/>
      <c r="F41" s="155"/>
      <c r="G41" s="3" t="str">
        <f t="shared" si="1"/>
        <v/>
      </c>
      <c r="H41" s="87"/>
      <c r="I41" s="15"/>
    </row>
    <row r="42" spans="1:9" ht="45.75" customHeight="1">
      <c r="A42" s="11"/>
      <c r="B42" s="6">
        <v>23</v>
      </c>
      <c r="C42" s="86"/>
      <c r="D42" s="154" t="str">
        <f t="shared" si="2"/>
        <v/>
      </c>
      <c r="E42" s="123"/>
      <c r="F42" s="155"/>
      <c r="G42" s="3" t="str">
        <f t="shared" si="1"/>
        <v/>
      </c>
      <c r="H42" s="87"/>
      <c r="I42" s="15"/>
    </row>
    <row r="43" spans="1:9" ht="45.75" customHeight="1">
      <c r="A43" s="11"/>
      <c r="B43" s="6">
        <v>24</v>
      </c>
      <c r="C43" s="86"/>
      <c r="D43" s="154" t="str">
        <f t="shared" si="2"/>
        <v/>
      </c>
      <c r="E43" s="123"/>
      <c r="F43" s="155"/>
      <c r="G43" s="3" t="str">
        <f t="shared" si="1"/>
        <v/>
      </c>
      <c r="H43" s="87"/>
      <c r="I43" s="15"/>
    </row>
    <row r="44" spans="1:9" ht="45.75" customHeight="1">
      <c r="A44" s="11"/>
      <c r="B44" s="6">
        <v>25</v>
      </c>
      <c r="C44" s="86"/>
      <c r="D44" s="154" t="str">
        <f t="shared" si="2"/>
        <v/>
      </c>
      <c r="E44" s="123"/>
      <c r="F44" s="155"/>
      <c r="G44" s="3" t="str">
        <f t="shared" si="1"/>
        <v/>
      </c>
      <c r="H44" s="87"/>
      <c r="I44" s="15"/>
    </row>
    <row r="45" spans="1:9" ht="45.75" customHeight="1">
      <c r="A45" s="11"/>
      <c r="B45" s="6">
        <v>26</v>
      </c>
      <c r="C45" s="86"/>
      <c r="D45" s="154" t="str">
        <f t="shared" si="2"/>
        <v/>
      </c>
      <c r="E45" s="123"/>
      <c r="F45" s="155"/>
      <c r="G45" s="3" t="str">
        <f t="shared" si="1"/>
        <v/>
      </c>
      <c r="H45" s="87"/>
      <c r="I45" s="15"/>
    </row>
    <row r="46" spans="1:9" ht="45.75" customHeight="1">
      <c r="A46" s="11"/>
      <c r="B46" s="6">
        <v>27</v>
      </c>
      <c r="C46" s="86"/>
      <c r="D46" s="154" t="str">
        <f t="shared" si="2"/>
        <v/>
      </c>
      <c r="E46" s="123"/>
      <c r="F46" s="155"/>
      <c r="G46" s="3" t="str">
        <f t="shared" si="1"/>
        <v/>
      </c>
      <c r="H46" s="87"/>
      <c r="I46" s="15"/>
    </row>
    <row r="47" spans="1:9" ht="45.75" customHeight="1">
      <c r="A47" s="11"/>
      <c r="B47" s="6">
        <v>28</v>
      </c>
      <c r="C47" s="86"/>
      <c r="D47" s="154" t="str">
        <f t="shared" si="2"/>
        <v/>
      </c>
      <c r="E47" s="123"/>
      <c r="F47" s="155"/>
      <c r="G47" s="3" t="str">
        <f t="shared" si="1"/>
        <v/>
      </c>
      <c r="H47" s="87"/>
      <c r="I47" s="15"/>
    </row>
    <row r="48" spans="1:9" ht="45.75" customHeight="1">
      <c r="A48" s="11"/>
      <c r="B48" s="6">
        <v>29</v>
      </c>
      <c r="C48" s="86"/>
      <c r="D48" s="154" t="str">
        <f t="shared" si="2"/>
        <v/>
      </c>
      <c r="E48" s="123"/>
      <c r="F48" s="155"/>
      <c r="G48" s="3" t="str">
        <f t="shared" si="1"/>
        <v/>
      </c>
      <c r="H48" s="87"/>
      <c r="I48" s="15"/>
    </row>
    <row r="49" spans="1:9" ht="45.75" customHeight="1">
      <c r="A49" s="11"/>
      <c r="B49" s="6">
        <v>30</v>
      </c>
      <c r="C49" s="86"/>
      <c r="D49" s="154" t="str">
        <f t="shared" si="2"/>
        <v/>
      </c>
      <c r="E49" s="123"/>
      <c r="F49" s="155"/>
      <c r="G49" s="3" t="str">
        <f t="shared" si="1"/>
        <v/>
      </c>
      <c r="H49" s="87"/>
      <c r="I49" s="15"/>
    </row>
    <row r="50" spans="1:9" ht="43.5" customHeight="1">
      <c r="B50" s="6">
        <v>31</v>
      </c>
      <c r="C50" s="86"/>
      <c r="D50" s="154" t="str">
        <f t="shared" ref="D50:D69" si="3">IF(C50="","",VLOOKUP(C50,学年名簿,2))</f>
        <v/>
      </c>
      <c r="E50" s="123"/>
      <c r="F50" s="155"/>
      <c r="G50" s="3" t="str">
        <f t="shared" si="1"/>
        <v/>
      </c>
      <c r="H50" s="87"/>
    </row>
    <row r="51" spans="1:9" ht="43.5" customHeight="1">
      <c r="B51" s="6">
        <v>32</v>
      </c>
      <c r="C51" s="86"/>
      <c r="D51" s="154" t="str">
        <f t="shared" si="3"/>
        <v/>
      </c>
      <c r="E51" s="123"/>
      <c r="F51" s="155"/>
      <c r="G51" s="3" t="str">
        <f t="shared" si="1"/>
        <v/>
      </c>
      <c r="H51" s="87"/>
    </row>
    <row r="52" spans="1:9" ht="43.5" customHeight="1">
      <c r="B52" s="6">
        <v>33</v>
      </c>
      <c r="C52" s="86"/>
      <c r="D52" s="154" t="str">
        <f t="shared" si="3"/>
        <v/>
      </c>
      <c r="E52" s="123"/>
      <c r="F52" s="155"/>
      <c r="G52" s="3" t="str">
        <f t="shared" ref="G52:G83" si="4">IF(C52="","",VLOOKUP(C52,学年名簿,4))</f>
        <v/>
      </c>
      <c r="H52" s="87"/>
    </row>
    <row r="53" spans="1:9" ht="43.5" customHeight="1">
      <c r="B53" s="6">
        <v>34</v>
      </c>
      <c r="C53" s="86"/>
      <c r="D53" s="154" t="str">
        <f t="shared" si="3"/>
        <v/>
      </c>
      <c r="E53" s="123"/>
      <c r="F53" s="155"/>
      <c r="G53" s="3" t="str">
        <f t="shared" si="4"/>
        <v/>
      </c>
      <c r="H53" s="87"/>
    </row>
    <row r="54" spans="1:9" ht="43.5" customHeight="1">
      <c r="B54" s="6">
        <v>35</v>
      </c>
      <c r="C54" s="86"/>
      <c r="D54" s="154" t="str">
        <f t="shared" si="3"/>
        <v/>
      </c>
      <c r="E54" s="123"/>
      <c r="F54" s="155"/>
      <c r="G54" s="3" t="str">
        <f t="shared" si="4"/>
        <v/>
      </c>
      <c r="H54" s="87"/>
    </row>
    <row r="55" spans="1:9" ht="43.5" customHeight="1">
      <c r="B55" s="6">
        <v>36</v>
      </c>
      <c r="C55" s="86"/>
      <c r="D55" s="154" t="str">
        <f t="shared" si="3"/>
        <v/>
      </c>
      <c r="E55" s="123"/>
      <c r="F55" s="155"/>
      <c r="G55" s="3" t="str">
        <f t="shared" si="4"/>
        <v/>
      </c>
      <c r="H55" s="87"/>
    </row>
    <row r="56" spans="1:9" ht="43.5" customHeight="1">
      <c r="B56" s="6">
        <v>37</v>
      </c>
      <c r="C56" s="86"/>
      <c r="D56" s="154" t="str">
        <f t="shared" si="3"/>
        <v/>
      </c>
      <c r="E56" s="123"/>
      <c r="F56" s="155"/>
      <c r="G56" s="3" t="str">
        <f t="shared" si="4"/>
        <v/>
      </c>
      <c r="H56" s="87"/>
    </row>
    <row r="57" spans="1:9" ht="43.5" customHeight="1">
      <c r="B57" s="6">
        <v>38</v>
      </c>
      <c r="C57" s="86"/>
      <c r="D57" s="154" t="str">
        <f t="shared" si="3"/>
        <v/>
      </c>
      <c r="E57" s="123"/>
      <c r="F57" s="155"/>
      <c r="G57" s="3" t="str">
        <f t="shared" si="4"/>
        <v/>
      </c>
      <c r="H57" s="87"/>
    </row>
    <row r="58" spans="1:9" ht="43.5" customHeight="1">
      <c r="B58" s="6">
        <v>39</v>
      </c>
      <c r="C58" s="86"/>
      <c r="D58" s="154" t="str">
        <f t="shared" si="3"/>
        <v/>
      </c>
      <c r="E58" s="123"/>
      <c r="F58" s="155"/>
      <c r="G58" s="3" t="str">
        <f t="shared" si="4"/>
        <v/>
      </c>
      <c r="H58" s="87"/>
    </row>
    <row r="59" spans="1:9" ht="43.5" customHeight="1">
      <c r="B59" s="6">
        <v>40</v>
      </c>
      <c r="C59" s="86"/>
      <c r="D59" s="154" t="str">
        <f t="shared" si="3"/>
        <v/>
      </c>
      <c r="E59" s="123"/>
      <c r="F59" s="155"/>
      <c r="G59" s="3" t="str">
        <f t="shared" si="4"/>
        <v/>
      </c>
      <c r="H59" s="87"/>
    </row>
    <row r="60" spans="1:9" ht="43.5" customHeight="1">
      <c r="B60" s="6">
        <v>41</v>
      </c>
      <c r="C60" s="86"/>
      <c r="D60" s="154" t="str">
        <f t="shared" si="3"/>
        <v/>
      </c>
      <c r="E60" s="123"/>
      <c r="F60" s="155"/>
      <c r="G60" s="3" t="str">
        <f t="shared" si="4"/>
        <v/>
      </c>
      <c r="H60" s="87"/>
    </row>
    <row r="61" spans="1:9" ht="43.5" customHeight="1">
      <c r="B61" s="6">
        <v>42</v>
      </c>
      <c r="C61" s="86"/>
      <c r="D61" s="154" t="str">
        <f t="shared" si="3"/>
        <v/>
      </c>
      <c r="E61" s="123"/>
      <c r="F61" s="155"/>
      <c r="G61" s="3" t="str">
        <f t="shared" si="4"/>
        <v/>
      </c>
      <c r="H61" s="87"/>
    </row>
    <row r="62" spans="1:9" ht="43.5" customHeight="1">
      <c r="B62" s="6">
        <v>43</v>
      </c>
      <c r="C62" s="86"/>
      <c r="D62" s="154" t="str">
        <f t="shared" si="3"/>
        <v/>
      </c>
      <c r="E62" s="123"/>
      <c r="F62" s="155"/>
      <c r="G62" s="3" t="str">
        <f t="shared" si="4"/>
        <v/>
      </c>
      <c r="H62" s="87"/>
    </row>
    <row r="63" spans="1:9" ht="43.5" customHeight="1">
      <c r="B63" s="6">
        <v>44</v>
      </c>
      <c r="C63" s="86"/>
      <c r="D63" s="154" t="str">
        <f t="shared" si="3"/>
        <v/>
      </c>
      <c r="E63" s="123"/>
      <c r="F63" s="155"/>
      <c r="G63" s="3" t="str">
        <f t="shared" si="4"/>
        <v/>
      </c>
      <c r="H63" s="87"/>
    </row>
    <row r="64" spans="1:9" ht="43.5" customHeight="1">
      <c r="B64" s="6">
        <v>45</v>
      </c>
      <c r="C64" s="86"/>
      <c r="D64" s="154" t="str">
        <f t="shared" si="3"/>
        <v/>
      </c>
      <c r="E64" s="123"/>
      <c r="F64" s="155"/>
      <c r="G64" s="3" t="str">
        <f t="shared" si="4"/>
        <v/>
      </c>
      <c r="H64" s="87"/>
    </row>
    <row r="65" spans="1:8" ht="43.5" customHeight="1">
      <c r="B65" s="6">
        <v>46</v>
      </c>
      <c r="C65" s="86"/>
      <c r="D65" s="154" t="str">
        <f t="shared" si="3"/>
        <v/>
      </c>
      <c r="E65" s="123"/>
      <c r="F65" s="155"/>
      <c r="G65" s="3" t="str">
        <f t="shared" si="4"/>
        <v/>
      </c>
      <c r="H65" s="87"/>
    </row>
    <row r="66" spans="1:8" ht="43.5" customHeight="1">
      <c r="B66" s="6">
        <v>47</v>
      </c>
      <c r="C66" s="86"/>
      <c r="D66" s="154" t="str">
        <f t="shared" si="3"/>
        <v/>
      </c>
      <c r="E66" s="123"/>
      <c r="F66" s="155"/>
      <c r="G66" s="3" t="str">
        <f t="shared" si="4"/>
        <v/>
      </c>
      <c r="H66" s="87"/>
    </row>
    <row r="67" spans="1:8" ht="43.5" customHeight="1">
      <c r="B67" s="6">
        <v>48</v>
      </c>
      <c r="C67" s="86"/>
      <c r="D67" s="154" t="str">
        <f t="shared" si="3"/>
        <v/>
      </c>
      <c r="E67" s="123"/>
      <c r="F67" s="155"/>
      <c r="G67" s="3" t="str">
        <f t="shared" si="4"/>
        <v/>
      </c>
      <c r="H67" s="87"/>
    </row>
    <row r="68" spans="1:8" ht="43.5" customHeight="1">
      <c r="B68" s="6">
        <v>49</v>
      </c>
      <c r="C68" s="86"/>
      <c r="D68" s="154" t="str">
        <f t="shared" si="3"/>
        <v/>
      </c>
      <c r="E68" s="123"/>
      <c r="F68" s="155"/>
      <c r="G68" s="3" t="str">
        <f t="shared" si="4"/>
        <v/>
      </c>
      <c r="H68" s="87"/>
    </row>
    <row r="69" spans="1:8" ht="43.5" customHeight="1">
      <c r="A69" s="10"/>
      <c r="B69" s="6">
        <v>50</v>
      </c>
      <c r="C69" s="86"/>
      <c r="D69" s="154" t="str">
        <f t="shared" si="3"/>
        <v/>
      </c>
      <c r="E69" s="123"/>
      <c r="F69" s="155"/>
      <c r="G69" s="3" t="str">
        <f t="shared" si="4"/>
        <v/>
      </c>
      <c r="H69" s="87"/>
    </row>
    <row r="70" spans="1:8" ht="43.5" customHeight="1">
      <c r="A70" s="11"/>
      <c r="B70" s="6">
        <v>51</v>
      </c>
      <c r="C70" s="86"/>
      <c r="D70" s="154" t="str">
        <f t="shared" ref="D70:D89" si="5">IF(C70="","",VLOOKUP(C70,学年名簿,2))</f>
        <v/>
      </c>
      <c r="E70" s="123"/>
      <c r="F70" s="155"/>
      <c r="G70" s="3" t="str">
        <f t="shared" si="4"/>
        <v/>
      </c>
      <c r="H70" s="87"/>
    </row>
    <row r="71" spans="1:8" ht="43.5" customHeight="1">
      <c r="A71" s="11"/>
      <c r="B71" s="6">
        <v>52</v>
      </c>
      <c r="C71" s="86"/>
      <c r="D71" s="154" t="str">
        <f t="shared" si="5"/>
        <v/>
      </c>
      <c r="E71" s="123"/>
      <c r="F71" s="155"/>
      <c r="G71" s="3" t="str">
        <f t="shared" si="4"/>
        <v/>
      </c>
      <c r="H71" s="87"/>
    </row>
    <row r="72" spans="1:8" ht="43.5" customHeight="1">
      <c r="A72" s="11"/>
      <c r="B72" s="6">
        <v>53</v>
      </c>
      <c r="C72" s="86"/>
      <c r="D72" s="154" t="str">
        <f t="shared" si="5"/>
        <v/>
      </c>
      <c r="E72" s="123"/>
      <c r="F72" s="155"/>
      <c r="G72" s="3" t="str">
        <f t="shared" si="4"/>
        <v/>
      </c>
      <c r="H72" s="87"/>
    </row>
    <row r="73" spans="1:8" ht="43.5" customHeight="1">
      <c r="A73" s="11"/>
      <c r="B73" s="6">
        <v>54</v>
      </c>
      <c r="C73" s="86"/>
      <c r="D73" s="154" t="str">
        <f t="shared" si="5"/>
        <v/>
      </c>
      <c r="E73" s="123"/>
      <c r="F73" s="155"/>
      <c r="G73" s="3" t="str">
        <f t="shared" si="4"/>
        <v/>
      </c>
      <c r="H73" s="87"/>
    </row>
    <row r="74" spans="1:8" ht="43.5" customHeight="1">
      <c r="A74" s="11"/>
      <c r="B74" s="6">
        <v>55</v>
      </c>
      <c r="C74" s="86"/>
      <c r="D74" s="154" t="str">
        <f t="shared" si="5"/>
        <v/>
      </c>
      <c r="E74" s="123"/>
      <c r="F74" s="155"/>
      <c r="G74" s="3" t="str">
        <f t="shared" si="4"/>
        <v/>
      </c>
      <c r="H74" s="87"/>
    </row>
    <row r="75" spans="1:8" ht="43.5" customHeight="1">
      <c r="A75" s="11"/>
      <c r="B75" s="6">
        <v>56</v>
      </c>
      <c r="C75" s="86"/>
      <c r="D75" s="154" t="str">
        <f t="shared" si="5"/>
        <v/>
      </c>
      <c r="E75" s="123"/>
      <c r="F75" s="155"/>
      <c r="G75" s="3" t="str">
        <f t="shared" si="4"/>
        <v/>
      </c>
      <c r="H75" s="87"/>
    </row>
    <row r="76" spans="1:8" ht="43.5" customHeight="1">
      <c r="A76" s="11"/>
      <c r="B76" s="6">
        <v>57</v>
      </c>
      <c r="C76" s="86"/>
      <c r="D76" s="154" t="str">
        <f t="shared" si="5"/>
        <v/>
      </c>
      <c r="E76" s="123"/>
      <c r="F76" s="155"/>
      <c r="G76" s="3" t="str">
        <f t="shared" si="4"/>
        <v/>
      </c>
      <c r="H76" s="87"/>
    </row>
    <row r="77" spans="1:8" ht="43.5" customHeight="1">
      <c r="A77" s="11"/>
      <c r="B77" s="6">
        <v>58</v>
      </c>
      <c r="C77" s="86"/>
      <c r="D77" s="154" t="str">
        <f t="shared" si="5"/>
        <v/>
      </c>
      <c r="E77" s="123"/>
      <c r="F77" s="155"/>
      <c r="G77" s="3" t="str">
        <f t="shared" si="4"/>
        <v/>
      </c>
      <c r="H77" s="87"/>
    </row>
    <row r="78" spans="1:8" ht="43.5" customHeight="1">
      <c r="A78" s="11"/>
      <c r="B78" s="6">
        <v>59</v>
      </c>
      <c r="C78" s="86"/>
      <c r="D78" s="154" t="str">
        <f t="shared" si="5"/>
        <v/>
      </c>
      <c r="E78" s="123"/>
      <c r="F78" s="155"/>
      <c r="G78" s="3" t="str">
        <f t="shared" si="4"/>
        <v/>
      </c>
      <c r="H78" s="87"/>
    </row>
    <row r="79" spans="1:8" ht="43.5" customHeight="1">
      <c r="A79" s="11"/>
      <c r="B79" s="6">
        <v>60</v>
      </c>
      <c r="C79" s="86"/>
      <c r="D79" s="154" t="str">
        <f t="shared" si="5"/>
        <v/>
      </c>
      <c r="E79" s="123"/>
      <c r="F79" s="155"/>
      <c r="G79" s="3" t="str">
        <f t="shared" si="4"/>
        <v/>
      </c>
      <c r="H79" s="87"/>
    </row>
    <row r="80" spans="1:8" ht="43.5" customHeight="1">
      <c r="A80" s="11"/>
      <c r="B80" s="6">
        <v>61</v>
      </c>
      <c r="C80" s="86"/>
      <c r="D80" s="154" t="str">
        <f t="shared" si="5"/>
        <v/>
      </c>
      <c r="E80" s="123"/>
      <c r="F80" s="155"/>
      <c r="G80" s="3" t="str">
        <f t="shared" si="4"/>
        <v/>
      </c>
      <c r="H80" s="87"/>
    </row>
    <row r="81" spans="1:8" ht="43.5" customHeight="1">
      <c r="A81" s="11"/>
      <c r="B81" s="6">
        <v>62</v>
      </c>
      <c r="C81" s="86"/>
      <c r="D81" s="154" t="str">
        <f t="shared" si="5"/>
        <v/>
      </c>
      <c r="E81" s="123"/>
      <c r="F81" s="155"/>
      <c r="G81" s="3" t="str">
        <f t="shared" si="4"/>
        <v/>
      </c>
      <c r="H81" s="87"/>
    </row>
    <row r="82" spans="1:8" ht="43.5" customHeight="1">
      <c r="A82" s="11"/>
      <c r="B82" s="6">
        <v>63</v>
      </c>
      <c r="C82" s="86"/>
      <c r="D82" s="154" t="str">
        <f t="shared" si="5"/>
        <v/>
      </c>
      <c r="E82" s="123"/>
      <c r="F82" s="155"/>
      <c r="G82" s="3" t="str">
        <f t="shared" si="4"/>
        <v/>
      </c>
      <c r="H82" s="87"/>
    </row>
    <row r="83" spans="1:8" ht="43.5" customHeight="1">
      <c r="A83" s="11"/>
      <c r="B83" s="6">
        <v>64</v>
      </c>
      <c r="C83" s="86"/>
      <c r="D83" s="154" t="str">
        <f t="shared" si="5"/>
        <v/>
      </c>
      <c r="E83" s="123"/>
      <c r="F83" s="155"/>
      <c r="G83" s="3" t="str">
        <f t="shared" si="4"/>
        <v/>
      </c>
      <c r="H83" s="87"/>
    </row>
    <row r="84" spans="1:8" ht="43.5" customHeight="1">
      <c r="A84" s="11"/>
      <c r="B84" s="6">
        <v>65</v>
      </c>
      <c r="C84" s="86"/>
      <c r="D84" s="154" t="str">
        <f t="shared" si="5"/>
        <v/>
      </c>
      <c r="E84" s="123"/>
      <c r="F84" s="155"/>
      <c r="G84" s="3" t="str">
        <f t="shared" ref="G84:G115" si="6">IF(C84="","",VLOOKUP(C84,学年名簿,4))</f>
        <v/>
      </c>
      <c r="H84" s="87"/>
    </row>
    <row r="85" spans="1:8" ht="43.5" customHeight="1">
      <c r="A85" s="11"/>
      <c r="B85" s="6">
        <v>66</v>
      </c>
      <c r="C85" s="86"/>
      <c r="D85" s="154" t="str">
        <f t="shared" si="5"/>
        <v/>
      </c>
      <c r="E85" s="123"/>
      <c r="F85" s="155"/>
      <c r="G85" s="3" t="str">
        <f t="shared" si="6"/>
        <v/>
      </c>
      <c r="H85" s="87"/>
    </row>
    <row r="86" spans="1:8" ht="43.5" customHeight="1">
      <c r="A86" s="11"/>
      <c r="B86" s="6">
        <v>67</v>
      </c>
      <c r="C86" s="86"/>
      <c r="D86" s="154" t="str">
        <f t="shared" si="5"/>
        <v/>
      </c>
      <c r="E86" s="123"/>
      <c r="F86" s="155"/>
      <c r="G86" s="3" t="str">
        <f t="shared" si="6"/>
        <v/>
      </c>
      <c r="H86" s="87"/>
    </row>
    <row r="87" spans="1:8" ht="43.5" customHeight="1">
      <c r="A87" s="11"/>
      <c r="B87" s="6">
        <v>68</v>
      </c>
      <c r="C87" s="86"/>
      <c r="D87" s="154" t="str">
        <f t="shared" si="5"/>
        <v/>
      </c>
      <c r="E87" s="123"/>
      <c r="F87" s="155"/>
      <c r="G87" s="3" t="str">
        <f t="shared" si="6"/>
        <v/>
      </c>
      <c r="H87" s="87"/>
    </row>
    <row r="88" spans="1:8" ht="43.5" customHeight="1">
      <c r="A88" s="11"/>
      <c r="B88" s="6">
        <v>69</v>
      </c>
      <c r="C88" s="86"/>
      <c r="D88" s="154" t="str">
        <f t="shared" si="5"/>
        <v/>
      </c>
      <c r="E88" s="123"/>
      <c r="F88" s="155"/>
      <c r="G88" s="3" t="str">
        <f t="shared" si="6"/>
        <v/>
      </c>
      <c r="H88" s="87"/>
    </row>
    <row r="89" spans="1:8" ht="43.5" customHeight="1">
      <c r="A89" s="11"/>
      <c r="B89" s="6">
        <v>70</v>
      </c>
      <c r="C89" s="86"/>
      <c r="D89" s="154" t="str">
        <f t="shared" si="5"/>
        <v/>
      </c>
      <c r="E89" s="123"/>
      <c r="F89" s="155"/>
      <c r="G89" s="3" t="str">
        <f t="shared" si="6"/>
        <v/>
      </c>
      <c r="H89" s="87"/>
    </row>
    <row r="90" spans="1:8" ht="43.5" customHeight="1">
      <c r="B90" s="6">
        <v>71</v>
      </c>
      <c r="C90" s="86"/>
      <c r="D90" s="154" t="str">
        <f t="shared" ref="D90:D109" si="7">IF(C90="","",VLOOKUP(C90,学年名簿,2))</f>
        <v/>
      </c>
      <c r="E90" s="123"/>
      <c r="F90" s="155"/>
      <c r="G90" s="3" t="str">
        <f t="shared" si="6"/>
        <v/>
      </c>
      <c r="H90" s="87"/>
    </row>
    <row r="91" spans="1:8" ht="43.5" customHeight="1">
      <c r="B91" s="6">
        <v>72</v>
      </c>
      <c r="C91" s="86"/>
      <c r="D91" s="154" t="str">
        <f t="shared" si="7"/>
        <v/>
      </c>
      <c r="E91" s="123"/>
      <c r="F91" s="155"/>
      <c r="G91" s="3" t="str">
        <f t="shared" si="6"/>
        <v/>
      </c>
      <c r="H91" s="87"/>
    </row>
    <row r="92" spans="1:8" ht="43.5" customHeight="1">
      <c r="B92" s="6">
        <v>73</v>
      </c>
      <c r="C92" s="86"/>
      <c r="D92" s="154" t="str">
        <f t="shared" si="7"/>
        <v/>
      </c>
      <c r="E92" s="123"/>
      <c r="F92" s="155"/>
      <c r="G92" s="3" t="str">
        <f t="shared" si="6"/>
        <v/>
      </c>
      <c r="H92" s="87"/>
    </row>
    <row r="93" spans="1:8" ht="43.5" customHeight="1">
      <c r="B93" s="6">
        <v>74</v>
      </c>
      <c r="C93" s="86"/>
      <c r="D93" s="154" t="str">
        <f t="shared" si="7"/>
        <v/>
      </c>
      <c r="E93" s="123"/>
      <c r="F93" s="155"/>
      <c r="G93" s="3" t="str">
        <f t="shared" si="6"/>
        <v/>
      </c>
      <c r="H93" s="87"/>
    </row>
    <row r="94" spans="1:8" ht="43.5" customHeight="1">
      <c r="B94" s="6">
        <v>75</v>
      </c>
      <c r="C94" s="86"/>
      <c r="D94" s="154" t="str">
        <f t="shared" si="7"/>
        <v/>
      </c>
      <c r="E94" s="123"/>
      <c r="F94" s="155"/>
      <c r="G94" s="3" t="str">
        <f t="shared" si="6"/>
        <v/>
      </c>
      <c r="H94" s="87"/>
    </row>
    <row r="95" spans="1:8" ht="43.5" customHeight="1">
      <c r="B95" s="6">
        <v>76</v>
      </c>
      <c r="C95" s="86"/>
      <c r="D95" s="154" t="str">
        <f t="shared" si="7"/>
        <v/>
      </c>
      <c r="E95" s="123"/>
      <c r="F95" s="155"/>
      <c r="G95" s="3" t="str">
        <f t="shared" si="6"/>
        <v/>
      </c>
      <c r="H95" s="87"/>
    </row>
    <row r="96" spans="1:8" ht="43.5" customHeight="1">
      <c r="B96" s="6">
        <v>77</v>
      </c>
      <c r="C96" s="86"/>
      <c r="D96" s="154" t="str">
        <f t="shared" si="7"/>
        <v/>
      </c>
      <c r="E96" s="123"/>
      <c r="F96" s="155"/>
      <c r="G96" s="3" t="str">
        <f t="shared" si="6"/>
        <v/>
      </c>
      <c r="H96" s="87"/>
    </row>
    <row r="97" spans="1:15" ht="43.5" customHeight="1">
      <c r="B97" s="6">
        <v>78</v>
      </c>
      <c r="C97" s="86"/>
      <c r="D97" s="154" t="str">
        <f t="shared" si="7"/>
        <v/>
      </c>
      <c r="E97" s="123"/>
      <c r="F97" s="155"/>
      <c r="G97" s="3" t="str">
        <f t="shared" si="6"/>
        <v/>
      </c>
      <c r="H97" s="87"/>
    </row>
    <row r="98" spans="1:15" ht="43.5" customHeight="1">
      <c r="B98" s="6">
        <v>79</v>
      </c>
      <c r="C98" s="86"/>
      <c r="D98" s="154" t="str">
        <f t="shared" si="7"/>
        <v/>
      </c>
      <c r="E98" s="123"/>
      <c r="F98" s="155"/>
      <c r="G98" s="3" t="str">
        <f t="shared" si="6"/>
        <v/>
      </c>
      <c r="H98" s="87"/>
    </row>
    <row r="99" spans="1:15" ht="43.5" customHeight="1">
      <c r="B99" s="6">
        <v>80</v>
      </c>
      <c r="C99" s="86"/>
      <c r="D99" s="154" t="str">
        <f t="shared" si="7"/>
        <v/>
      </c>
      <c r="E99" s="123"/>
      <c r="F99" s="155"/>
      <c r="G99" s="3" t="str">
        <f t="shared" si="6"/>
        <v/>
      </c>
      <c r="H99" s="87"/>
    </row>
    <row r="100" spans="1:15" ht="43.5" customHeight="1">
      <c r="B100" s="6">
        <v>81</v>
      </c>
      <c r="C100" s="86"/>
      <c r="D100" s="154" t="str">
        <f t="shared" si="7"/>
        <v/>
      </c>
      <c r="E100" s="123"/>
      <c r="F100" s="155"/>
      <c r="G100" s="3" t="str">
        <f t="shared" si="6"/>
        <v/>
      </c>
      <c r="H100" s="87"/>
    </row>
    <row r="101" spans="1:15" ht="43.5" customHeight="1">
      <c r="B101" s="6">
        <v>82</v>
      </c>
      <c r="C101" s="86"/>
      <c r="D101" s="154" t="str">
        <f t="shared" si="7"/>
        <v/>
      </c>
      <c r="E101" s="123"/>
      <c r="F101" s="155"/>
      <c r="G101" s="3" t="str">
        <f t="shared" si="6"/>
        <v/>
      </c>
      <c r="H101" s="87"/>
    </row>
    <row r="102" spans="1:15" ht="43.5" customHeight="1">
      <c r="B102" s="6">
        <v>83</v>
      </c>
      <c r="C102" s="86"/>
      <c r="D102" s="154" t="str">
        <f t="shared" si="7"/>
        <v/>
      </c>
      <c r="E102" s="123"/>
      <c r="F102" s="155"/>
      <c r="G102" s="3" t="str">
        <f t="shared" si="6"/>
        <v/>
      </c>
      <c r="H102" s="87"/>
    </row>
    <row r="103" spans="1:15" ht="43.5" customHeight="1">
      <c r="B103" s="6">
        <v>84</v>
      </c>
      <c r="C103" s="86"/>
      <c r="D103" s="154" t="str">
        <f t="shared" si="7"/>
        <v/>
      </c>
      <c r="E103" s="123"/>
      <c r="F103" s="155"/>
      <c r="G103" s="3" t="str">
        <f t="shared" si="6"/>
        <v/>
      </c>
      <c r="H103" s="87"/>
    </row>
    <row r="104" spans="1:15" ht="43.5" customHeight="1">
      <c r="B104" s="6">
        <v>85</v>
      </c>
      <c r="C104" s="86"/>
      <c r="D104" s="154" t="str">
        <f t="shared" si="7"/>
        <v/>
      </c>
      <c r="E104" s="123"/>
      <c r="F104" s="155"/>
      <c r="G104" s="3" t="str">
        <f t="shared" si="6"/>
        <v/>
      </c>
      <c r="H104" s="87"/>
    </row>
    <row r="105" spans="1:15" ht="43.5" customHeight="1">
      <c r="B105" s="6">
        <v>86</v>
      </c>
      <c r="C105" s="86"/>
      <c r="D105" s="154" t="str">
        <f t="shared" si="7"/>
        <v/>
      </c>
      <c r="E105" s="123"/>
      <c r="F105" s="155"/>
      <c r="G105" s="3" t="str">
        <f t="shared" si="6"/>
        <v/>
      </c>
      <c r="H105" s="87"/>
    </row>
    <row r="106" spans="1:15" ht="43.5" customHeight="1">
      <c r="B106" s="6">
        <v>87</v>
      </c>
      <c r="C106" s="86"/>
      <c r="D106" s="154" t="str">
        <f t="shared" si="7"/>
        <v/>
      </c>
      <c r="E106" s="123"/>
      <c r="F106" s="155"/>
      <c r="G106" s="3" t="str">
        <f t="shared" si="6"/>
        <v/>
      </c>
      <c r="H106" s="87"/>
    </row>
    <row r="107" spans="1:15" ht="43.5" customHeight="1">
      <c r="B107" s="6">
        <v>88</v>
      </c>
      <c r="C107" s="86"/>
      <c r="D107" s="154" t="str">
        <f t="shared" si="7"/>
        <v/>
      </c>
      <c r="E107" s="123"/>
      <c r="F107" s="155"/>
      <c r="G107" s="3" t="str">
        <f t="shared" si="6"/>
        <v/>
      </c>
      <c r="H107" s="87"/>
    </row>
    <row r="108" spans="1:15" ht="43.5" customHeight="1">
      <c r="B108" s="6">
        <v>89</v>
      </c>
      <c r="C108" s="86"/>
      <c r="D108" s="154" t="str">
        <f t="shared" si="7"/>
        <v/>
      </c>
      <c r="E108" s="123"/>
      <c r="F108" s="155"/>
      <c r="G108" s="3" t="str">
        <f t="shared" si="6"/>
        <v/>
      </c>
      <c r="H108" s="87"/>
    </row>
    <row r="109" spans="1:15" ht="43.5" customHeight="1">
      <c r="A109" s="10"/>
      <c r="B109" s="6">
        <v>90</v>
      </c>
      <c r="C109" s="86"/>
      <c r="D109" s="154" t="str">
        <f t="shared" si="7"/>
        <v/>
      </c>
      <c r="E109" s="123"/>
      <c r="F109" s="155"/>
      <c r="G109" s="3" t="str">
        <f t="shared" si="6"/>
        <v/>
      </c>
      <c r="H109" s="87"/>
    </row>
    <row r="110" spans="1:15" ht="43.5" customHeight="1">
      <c r="A110" s="11"/>
      <c r="B110" s="6">
        <v>91</v>
      </c>
      <c r="C110" s="86"/>
      <c r="D110" s="154" t="str">
        <f t="shared" ref="D110:D129" si="8">IF(C110="","",VLOOKUP(C110,学年名簿,2))</f>
        <v/>
      </c>
      <c r="E110" s="123"/>
      <c r="F110" s="155"/>
      <c r="G110" s="3" t="str">
        <f t="shared" si="6"/>
        <v/>
      </c>
      <c r="H110" s="87"/>
      <c r="I110" s="39"/>
      <c r="J110" s="38"/>
      <c r="K110" s="13"/>
      <c r="L110" s="13"/>
      <c r="M110" s="13"/>
      <c r="N110" s="13"/>
      <c r="O110" s="38"/>
    </row>
    <row r="111" spans="1:15" ht="43.5" customHeight="1">
      <c r="A111" s="11"/>
      <c r="B111" s="6">
        <v>92</v>
      </c>
      <c r="C111" s="86"/>
      <c r="D111" s="154" t="str">
        <f t="shared" si="8"/>
        <v/>
      </c>
      <c r="E111" s="123"/>
      <c r="F111" s="155"/>
      <c r="G111" s="3" t="str">
        <f t="shared" si="6"/>
        <v/>
      </c>
      <c r="H111" s="87"/>
      <c r="I111" s="39"/>
      <c r="J111" s="38"/>
      <c r="K111" s="13"/>
      <c r="L111" s="13"/>
      <c r="M111" s="13"/>
      <c r="N111" s="13"/>
      <c r="O111" s="38"/>
    </row>
    <row r="112" spans="1:15" ht="43.5" customHeight="1">
      <c r="A112" s="11"/>
      <c r="B112" s="6">
        <v>93</v>
      </c>
      <c r="C112" s="86"/>
      <c r="D112" s="154" t="str">
        <f t="shared" si="8"/>
        <v/>
      </c>
      <c r="E112" s="123"/>
      <c r="F112" s="155"/>
      <c r="G112" s="3" t="str">
        <f t="shared" si="6"/>
        <v/>
      </c>
      <c r="H112" s="87"/>
      <c r="I112" s="39"/>
      <c r="J112" s="38"/>
      <c r="K112" s="13"/>
      <c r="L112" s="13"/>
      <c r="M112" s="13"/>
      <c r="N112" s="13"/>
      <c r="O112" s="38"/>
    </row>
    <row r="113" spans="1:15" ht="43.5" customHeight="1">
      <c r="A113" s="11"/>
      <c r="B113" s="6">
        <v>94</v>
      </c>
      <c r="C113" s="86"/>
      <c r="D113" s="154" t="str">
        <f t="shared" si="8"/>
        <v/>
      </c>
      <c r="E113" s="123"/>
      <c r="F113" s="155"/>
      <c r="G113" s="3" t="str">
        <f t="shared" si="6"/>
        <v/>
      </c>
      <c r="H113" s="87"/>
      <c r="I113" s="39"/>
      <c r="J113" s="38"/>
      <c r="K113" s="13"/>
      <c r="L113" s="13"/>
      <c r="M113" s="13"/>
      <c r="N113" s="13"/>
      <c r="O113" s="38"/>
    </row>
    <row r="114" spans="1:15" ht="43.5" customHeight="1">
      <c r="A114" s="11"/>
      <c r="B114" s="6">
        <v>95</v>
      </c>
      <c r="C114" s="86"/>
      <c r="D114" s="154" t="str">
        <f t="shared" si="8"/>
        <v/>
      </c>
      <c r="E114" s="123"/>
      <c r="F114" s="155"/>
      <c r="G114" s="3" t="str">
        <f t="shared" si="6"/>
        <v/>
      </c>
      <c r="H114" s="87"/>
      <c r="I114" s="39"/>
      <c r="J114" s="38"/>
      <c r="K114" s="13"/>
      <c r="L114" s="13"/>
      <c r="M114" s="13"/>
      <c r="N114" s="13"/>
      <c r="O114" s="38"/>
    </row>
    <row r="115" spans="1:15" ht="43.5" customHeight="1">
      <c r="A115" s="11"/>
      <c r="B115" s="6">
        <v>96</v>
      </c>
      <c r="C115" s="86"/>
      <c r="D115" s="154" t="str">
        <f t="shared" si="8"/>
        <v/>
      </c>
      <c r="E115" s="123"/>
      <c r="F115" s="155"/>
      <c r="G115" s="3" t="str">
        <f t="shared" si="6"/>
        <v/>
      </c>
      <c r="H115" s="87"/>
      <c r="I115" s="39"/>
      <c r="J115" s="38"/>
      <c r="K115" s="13"/>
      <c r="L115" s="13"/>
      <c r="M115" s="13"/>
      <c r="N115" s="13"/>
      <c r="O115" s="38"/>
    </row>
    <row r="116" spans="1:15" ht="43.5" customHeight="1">
      <c r="A116" s="11"/>
      <c r="B116" s="6">
        <v>97</v>
      </c>
      <c r="C116" s="86"/>
      <c r="D116" s="154" t="str">
        <f t="shared" si="8"/>
        <v/>
      </c>
      <c r="E116" s="123"/>
      <c r="F116" s="155"/>
      <c r="G116" s="3" t="str">
        <f t="shared" ref="G116:G129" si="9">IF(C116="","",VLOOKUP(C116,学年名簿,4))</f>
        <v/>
      </c>
      <c r="H116" s="87"/>
      <c r="I116" s="39"/>
      <c r="J116" s="38"/>
      <c r="K116" s="13"/>
      <c r="L116" s="13"/>
      <c r="M116" s="13"/>
      <c r="N116" s="13"/>
      <c r="O116" s="38"/>
    </row>
    <row r="117" spans="1:15" ht="43.5" customHeight="1">
      <c r="A117" s="11"/>
      <c r="B117" s="6">
        <v>98</v>
      </c>
      <c r="C117" s="86"/>
      <c r="D117" s="154" t="str">
        <f t="shared" si="8"/>
        <v/>
      </c>
      <c r="E117" s="123"/>
      <c r="F117" s="155"/>
      <c r="G117" s="3" t="str">
        <f t="shared" si="9"/>
        <v/>
      </c>
      <c r="H117" s="87"/>
      <c r="I117" s="39"/>
      <c r="J117" s="38"/>
      <c r="K117" s="13"/>
      <c r="L117" s="13"/>
      <c r="M117" s="13"/>
      <c r="N117" s="13"/>
      <c r="O117" s="38"/>
    </row>
    <row r="118" spans="1:15" ht="43.5" customHeight="1">
      <c r="A118" s="11"/>
      <c r="B118" s="6">
        <v>99</v>
      </c>
      <c r="C118" s="86"/>
      <c r="D118" s="154" t="str">
        <f t="shared" si="8"/>
        <v/>
      </c>
      <c r="E118" s="123"/>
      <c r="F118" s="155"/>
      <c r="G118" s="3" t="str">
        <f t="shared" si="9"/>
        <v/>
      </c>
      <c r="H118" s="87"/>
      <c r="I118" s="39"/>
      <c r="J118" s="38"/>
      <c r="K118" s="13"/>
      <c r="L118" s="13"/>
      <c r="M118" s="13"/>
      <c r="N118" s="13"/>
      <c r="O118" s="38"/>
    </row>
    <row r="119" spans="1:15" ht="43.5" customHeight="1">
      <c r="A119" s="11"/>
      <c r="B119" s="23">
        <v>100</v>
      </c>
      <c r="C119" s="86"/>
      <c r="D119" s="154" t="str">
        <f t="shared" si="8"/>
        <v/>
      </c>
      <c r="E119" s="123"/>
      <c r="F119" s="155"/>
      <c r="G119" s="3" t="str">
        <f t="shared" si="9"/>
        <v/>
      </c>
      <c r="H119" s="87"/>
      <c r="I119" s="39"/>
      <c r="J119" s="38"/>
      <c r="K119" s="13"/>
      <c r="L119" s="13"/>
      <c r="M119" s="13"/>
      <c r="N119" s="13"/>
      <c r="O119" s="38"/>
    </row>
    <row r="120" spans="1:15" ht="43.5" customHeight="1">
      <c r="A120" s="11"/>
      <c r="B120" s="23">
        <v>101</v>
      </c>
      <c r="C120" s="86"/>
      <c r="D120" s="154" t="str">
        <f t="shared" si="8"/>
        <v/>
      </c>
      <c r="E120" s="123"/>
      <c r="F120" s="155"/>
      <c r="G120" s="3" t="str">
        <f t="shared" si="9"/>
        <v/>
      </c>
      <c r="H120" s="87"/>
      <c r="I120" s="39"/>
      <c r="J120" s="38"/>
      <c r="K120" s="13"/>
      <c r="L120" s="13"/>
      <c r="M120" s="13"/>
      <c r="N120" s="13"/>
      <c r="O120" s="38"/>
    </row>
    <row r="121" spans="1:15" ht="43.5" customHeight="1">
      <c r="A121" s="11"/>
      <c r="B121" s="23">
        <v>102</v>
      </c>
      <c r="C121" s="86"/>
      <c r="D121" s="154" t="str">
        <f t="shared" si="8"/>
        <v/>
      </c>
      <c r="E121" s="123"/>
      <c r="F121" s="155"/>
      <c r="G121" s="3" t="str">
        <f t="shared" si="9"/>
        <v/>
      </c>
      <c r="H121" s="87"/>
      <c r="I121" s="39"/>
      <c r="J121" s="38"/>
      <c r="K121" s="13"/>
      <c r="L121" s="13"/>
      <c r="M121" s="13"/>
      <c r="N121" s="13"/>
      <c r="O121" s="38"/>
    </row>
    <row r="122" spans="1:15" ht="43.5" customHeight="1">
      <c r="A122" s="11"/>
      <c r="B122" s="23">
        <v>103</v>
      </c>
      <c r="C122" s="86"/>
      <c r="D122" s="154" t="str">
        <f t="shared" si="8"/>
        <v/>
      </c>
      <c r="E122" s="123"/>
      <c r="F122" s="155"/>
      <c r="G122" s="3" t="str">
        <f t="shared" si="9"/>
        <v/>
      </c>
      <c r="H122" s="87"/>
      <c r="I122" s="39"/>
      <c r="J122" s="38"/>
      <c r="K122" s="13"/>
      <c r="L122" s="13"/>
      <c r="M122" s="13"/>
      <c r="N122" s="13"/>
      <c r="O122" s="38"/>
    </row>
    <row r="123" spans="1:15" ht="43.5" customHeight="1">
      <c r="A123" s="11"/>
      <c r="B123" s="23">
        <v>104</v>
      </c>
      <c r="C123" s="86"/>
      <c r="D123" s="154" t="str">
        <f t="shared" si="8"/>
        <v/>
      </c>
      <c r="E123" s="123"/>
      <c r="F123" s="155"/>
      <c r="G123" s="3" t="str">
        <f t="shared" si="9"/>
        <v/>
      </c>
      <c r="H123" s="87"/>
      <c r="I123" s="39"/>
      <c r="J123" s="38"/>
      <c r="K123" s="13"/>
      <c r="L123" s="13"/>
      <c r="M123" s="13"/>
      <c r="N123" s="13"/>
      <c r="O123" s="38"/>
    </row>
    <row r="124" spans="1:15" ht="43.5" customHeight="1">
      <c r="A124" s="11"/>
      <c r="B124" s="23">
        <v>105</v>
      </c>
      <c r="C124" s="86"/>
      <c r="D124" s="154" t="str">
        <f t="shared" si="8"/>
        <v/>
      </c>
      <c r="E124" s="123"/>
      <c r="F124" s="155"/>
      <c r="G124" s="3" t="str">
        <f t="shared" si="9"/>
        <v/>
      </c>
      <c r="H124" s="87"/>
      <c r="I124" s="39"/>
      <c r="J124" s="38"/>
      <c r="K124" s="13"/>
      <c r="L124" s="13"/>
      <c r="M124" s="13"/>
      <c r="N124" s="13"/>
      <c r="O124" s="38"/>
    </row>
    <row r="125" spans="1:15" ht="43.5" customHeight="1">
      <c r="A125" s="11"/>
      <c r="B125" s="23">
        <v>106</v>
      </c>
      <c r="C125" s="86"/>
      <c r="D125" s="154" t="str">
        <f t="shared" si="8"/>
        <v/>
      </c>
      <c r="E125" s="123"/>
      <c r="F125" s="155"/>
      <c r="G125" s="3" t="str">
        <f t="shared" si="9"/>
        <v/>
      </c>
      <c r="H125" s="87"/>
      <c r="I125" s="39"/>
      <c r="J125" s="38"/>
      <c r="K125" s="13"/>
      <c r="L125" s="13"/>
      <c r="M125" s="13"/>
      <c r="N125" s="13"/>
      <c r="O125" s="38"/>
    </row>
    <row r="126" spans="1:15" ht="43.5" customHeight="1">
      <c r="A126" s="11"/>
      <c r="B126" s="23">
        <v>107</v>
      </c>
      <c r="C126" s="86"/>
      <c r="D126" s="154" t="str">
        <f t="shared" si="8"/>
        <v/>
      </c>
      <c r="E126" s="123"/>
      <c r="F126" s="155"/>
      <c r="G126" s="3" t="str">
        <f t="shared" si="9"/>
        <v/>
      </c>
      <c r="H126" s="87"/>
      <c r="I126" s="39"/>
      <c r="J126" s="38"/>
      <c r="K126" s="13"/>
      <c r="L126" s="13"/>
      <c r="M126" s="13"/>
      <c r="N126" s="13"/>
      <c r="O126" s="38"/>
    </row>
    <row r="127" spans="1:15" ht="43.5" customHeight="1">
      <c r="A127" s="11"/>
      <c r="B127" s="23">
        <v>108</v>
      </c>
      <c r="C127" s="86"/>
      <c r="D127" s="154" t="str">
        <f t="shared" si="8"/>
        <v/>
      </c>
      <c r="E127" s="123"/>
      <c r="F127" s="155"/>
      <c r="G127" s="3" t="str">
        <f t="shared" si="9"/>
        <v/>
      </c>
      <c r="H127" s="87"/>
      <c r="I127" s="39"/>
      <c r="J127" s="38"/>
      <c r="K127" s="13"/>
      <c r="L127" s="13"/>
      <c r="M127" s="13"/>
      <c r="N127" s="13"/>
      <c r="O127" s="38"/>
    </row>
    <row r="128" spans="1:15" ht="43.5" customHeight="1">
      <c r="A128" s="11"/>
      <c r="B128" s="23">
        <v>109</v>
      </c>
      <c r="C128" s="86"/>
      <c r="D128" s="154" t="str">
        <f t="shared" si="8"/>
        <v/>
      </c>
      <c r="E128" s="123"/>
      <c r="F128" s="155"/>
      <c r="G128" s="3" t="str">
        <f t="shared" si="9"/>
        <v/>
      </c>
      <c r="H128" s="87"/>
      <c r="I128" s="39"/>
      <c r="J128" s="38"/>
      <c r="K128" s="13"/>
      <c r="L128" s="13"/>
      <c r="M128" s="13"/>
      <c r="N128" s="13"/>
      <c r="O128" s="38"/>
    </row>
    <row r="129" spans="1:15" ht="43.5" customHeight="1">
      <c r="A129" s="11"/>
      <c r="B129" s="23">
        <v>110</v>
      </c>
      <c r="C129" s="86"/>
      <c r="D129" s="154" t="str">
        <f t="shared" si="8"/>
        <v/>
      </c>
      <c r="E129" s="123"/>
      <c r="F129" s="155"/>
      <c r="G129" s="3" t="str">
        <f t="shared" si="9"/>
        <v/>
      </c>
      <c r="H129" s="87"/>
      <c r="I129" s="39"/>
      <c r="J129" s="38"/>
      <c r="K129" s="13"/>
      <c r="L129" s="13"/>
      <c r="M129" s="13"/>
      <c r="N129" s="13"/>
      <c r="O129" s="38"/>
    </row>
    <row r="130" spans="1:15" ht="30.75" customHeight="1">
      <c r="B130" s="102" t="s">
        <v>32</v>
      </c>
      <c r="C130" s="102"/>
      <c r="D130" s="102"/>
      <c r="E130" s="102"/>
      <c r="F130" s="102"/>
      <c r="G130" s="102"/>
      <c r="H130" s="2">
        <f>SUM(H20:H129)</f>
        <v>0</v>
      </c>
    </row>
  </sheetData>
  <mergeCells count="160">
    <mergeCell ref="X4:AB15"/>
    <mergeCell ref="R2:U2"/>
    <mergeCell ref="R4:V15"/>
    <mergeCell ref="C2:N2"/>
    <mergeCell ref="M5:O5"/>
    <mergeCell ref="M6:O6"/>
    <mergeCell ref="M7:O7"/>
    <mergeCell ref="M8:O8"/>
    <mergeCell ref="E8:F8"/>
    <mergeCell ref="C14:D14"/>
    <mergeCell ref="E14:F14"/>
    <mergeCell ref="C15:D15"/>
    <mergeCell ref="N12:N13"/>
    <mergeCell ref="L4:N4"/>
    <mergeCell ref="D7:F7"/>
    <mergeCell ref="K12:K13"/>
    <mergeCell ref="E15:F15"/>
    <mergeCell ref="L14:L15"/>
    <mergeCell ref="F5:F6"/>
    <mergeCell ref="E12:F12"/>
    <mergeCell ref="B4:E4"/>
    <mergeCell ref="G12:H12"/>
    <mergeCell ref="B5:E6"/>
    <mergeCell ref="B7:C7"/>
    <mergeCell ref="M9:O9"/>
    <mergeCell ref="M10:O10"/>
    <mergeCell ref="D84:F84"/>
    <mergeCell ref="D68:F68"/>
    <mergeCell ref="D78:F78"/>
    <mergeCell ref="D95:F95"/>
    <mergeCell ref="D96:F96"/>
    <mergeCell ref="D97:F97"/>
    <mergeCell ref="D98:F98"/>
    <mergeCell ref="D90:F90"/>
    <mergeCell ref="D91:F91"/>
    <mergeCell ref="D92:F92"/>
    <mergeCell ref="D93:F93"/>
    <mergeCell ref="D94:F94"/>
    <mergeCell ref="D49:F49"/>
    <mergeCell ref="D88:F88"/>
    <mergeCell ref="D89:F89"/>
    <mergeCell ref="D57:F57"/>
    <mergeCell ref="D58:F58"/>
    <mergeCell ref="D55:F55"/>
    <mergeCell ref="D75:F75"/>
    <mergeCell ref="D56:F56"/>
    <mergeCell ref="D60:F60"/>
    <mergeCell ref="D61:F61"/>
    <mergeCell ref="B130:G130"/>
    <mergeCell ref="D129:F129"/>
    <mergeCell ref="D109:F109"/>
    <mergeCell ref="D123:F123"/>
    <mergeCell ref="D120:F120"/>
    <mergeCell ref="D107:F107"/>
    <mergeCell ref="D113:F113"/>
    <mergeCell ref="D111:F111"/>
    <mergeCell ref="D128:F128"/>
    <mergeCell ref="D124:F124"/>
    <mergeCell ref="D114:F114"/>
    <mergeCell ref="D115:F115"/>
    <mergeCell ref="D116:F116"/>
    <mergeCell ref="D118:F118"/>
    <mergeCell ref="D117:F117"/>
    <mergeCell ref="D121:F121"/>
    <mergeCell ref="D125:F125"/>
    <mergeCell ref="D122:F122"/>
    <mergeCell ref="D106:F106"/>
    <mergeCell ref="D127:F127"/>
    <mergeCell ref="D108:F108"/>
    <mergeCell ref="D110:F110"/>
    <mergeCell ref="D126:F126"/>
    <mergeCell ref="D119:F119"/>
    <mergeCell ref="D112:F112"/>
    <mergeCell ref="D104:F104"/>
    <mergeCell ref="D105:F105"/>
    <mergeCell ref="D99:F99"/>
    <mergeCell ref="D100:F100"/>
    <mergeCell ref="D101:F101"/>
    <mergeCell ref="D102:F102"/>
    <mergeCell ref="D103:F103"/>
    <mergeCell ref="N16:N17"/>
    <mergeCell ref="D30:F30"/>
    <mergeCell ref="D25:F25"/>
    <mergeCell ref="D26:F26"/>
    <mergeCell ref="D27:F27"/>
    <mergeCell ref="D86:F86"/>
    <mergeCell ref="D87:F87"/>
    <mergeCell ref="D85:F85"/>
    <mergeCell ref="D82:F82"/>
    <mergeCell ref="D39:F39"/>
    <mergeCell ref="D45:F45"/>
    <mergeCell ref="D46:F46"/>
    <mergeCell ref="D47:F47"/>
    <mergeCell ref="D40:F40"/>
    <mergeCell ref="D41:F41"/>
    <mergeCell ref="D42:F42"/>
    <mergeCell ref="D43:F43"/>
    <mergeCell ref="D48:F48"/>
    <mergeCell ref="D52:F52"/>
    <mergeCell ref="D38:F38"/>
    <mergeCell ref="K16:K17"/>
    <mergeCell ref="L16:L17"/>
    <mergeCell ref="D32:F32"/>
    <mergeCell ref="D33:F33"/>
    <mergeCell ref="D21:F21"/>
    <mergeCell ref="D28:F28"/>
    <mergeCell ref="D29:F29"/>
    <mergeCell ref="C17:D17"/>
    <mergeCell ref="E17:F17"/>
    <mergeCell ref="C16:D16"/>
    <mergeCell ref="D31:F31"/>
    <mergeCell ref="C19:F19"/>
    <mergeCell ref="B8:D8"/>
    <mergeCell ref="C12:D12"/>
    <mergeCell ref="D83:F83"/>
    <mergeCell ref="D81:F81"/>
    <mergeCell ref="D59:F59"/>
    <mergeCell ref="D79:F79"/>
    <mergeCell ref="D80:F80"/>
    <mergeCell ref="D76:F76"/>
    <mergeCell ref="D65:F65"/>
    <mergeCell ref="D70:F70"/>
    <mergeCell ref="D73:F73"/>
    <mergeCell ref="D69:F69"/>
    <mergeCell ref="D77:F77"/>
    <mergeCell ref="D62:F62"/>
    <mergeCell ref="D63:F63"/>
    <mergeCell ref="D64:F64"/>
    <mergeCell ref="D74:F74"/>
    <mergeCell ref="D71:F71"/>
    <mergeCell ref="D72:F72"/>
    <mergeCell ref="D66:F66"/>
    <mergeCell ref="D67:F67"/>
    <mergeCell ref="D53:F53"/>
    <mergeCell ref="D54:F54"/>
    <mergeCell ref="D51:F51"/>
    <mergeCell ref="O12:O13"/>
    <mergeCell ref="N14:N15"/>
    <mergeCell ref="O14:O15"/>
    <mergeCell ref="G15:H15"/>
    <mergeCell ref="G13:H13"/>
    <mergeCell ref="G14:H14"/>
    <mergeCell ref="K14:K15"/>
    <mergeCell ref="D50:F50"/>
    <mergeCell ref="L12:L13"/>
    <mergeCell ref="D34:F34"/>
    <mergeCell ref="D20:F20"/>
    <mergeCell ref="C13:D13"/>
    <mergeCell ref="E13:F13"/>
    <mergeCell ref="G17:H17"/>
    <mergeCell ref="E16:F16"/>
    <mergeCell ref="G16:H16"/>
    <mergeCell ref="D22:F22"/>
    <mergeCell ref="D23:F23"/>
    <mergeCell ref="D24:F24"/>
    <mergeCell ref="O16:O17"/>
    <mergeCell ref="D44:F44"/>
    <mergeCell ref="D35:F35"/>
    <mergeCell ref="D36:F36"/>
    <mergeCell ref="D37:F37"/>
  </mergeCells>
  <phoneticPr fontId="2"/>
  <conditionalFormatting sqref="D28:F28">
    <cfRule type="cellIs" dxfId="1" priority="1" stopIfTrue="1" operator="equal">
      <formula>0</formula>
    </cfRule>
  </conditionalFormatting>
  <printOptions verticalCentered="1"/>
  <pageMargins left="0.59055118110236227" right="0.39370078740157483" top="0.39370078740157483" bottom="0.39370078740157483" header="0" footer="0"/>
  <pageSetup paperSize="9" scale="78" orientation="landscape" r:id="rId1"/>
  <headerFooter alignWithMargins="0"/>
  <rowBreaks count="1" manualBreakCount="1">
    <brk id="18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tabSelected="1" view="pageBreakPreview" topLeftCell="D4" zoomScaleNormal="100" zoomScaleSheetLayoutView="100" workbookViewId="0">
      <selection activeCell="R16" sqref="R16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9.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7.875" customWidth="1"/>
    <col min="16" max="16" width="2.25" customWidth="1"/>
    <col min="17" max="17" width="2.5" customWidth="1"/>
    <col min="18" max="21" width="5.875" customWidth="1"/>
    <col min="22" max="22" width="17.875" customWidth="1"/>
    <col min="23" max="23" width="2.5" customWidth="1"/>
    <col min="24" max="24" width="4.625" customWidth="1"/>
    <col min="25" max="26" width="6.25" customWidth="1"/>
    <col min="27" max="27" width="2" customWidth="1"/>
    <col min="28" max="28" width="6.25" hidden="1" customWidth="1"/>
  </cols>
  <sheetData>
    <row r="1" spans="2:28" ht="18.75">
      <c r="F1" s="74" t="s">
        <v>53</v>
      </c>
      <c r="L1" s="21"/>
      <c r="M1" s="4"/>
    </row>
    <row r="2" spans="2:28" ht="52.5" customHeight="1">
      <c r="C2" s="134" t="s">
        <v>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R2" s="163" t="s">
        <v>44</v>
      </c>
      <c r="S2" s="164"/>
      <c r="T2" s="164"/>
      <c r="U2" s="165"/>
    </row>
    <row r="3" spans="2:28" ht="30" customHeight="1"/>
    <row r="4" spans="2:28" ht="45.75" customHeight="1">
      <c r="B4" s="148" t="s">
        <v>94</v>
      </c>
      <c r="C4" s="149"/>
      <c r="D4" s="149"/>
      <c r="E4" s="149"/>
      <c r="F4" s="7" t="s">
        <v>20</v>
      </c>
      <c r="G4" s="1"/>
      <c r="H4" s="16"/>
      <c r="I4" s="16"/>
      <c r="J4" s="16"/>
      <c r="K4" s="16"/>
      <c r="L4" s="103"/>
      <c r="M4" s="104"/>
      <c r="N4" s="121"/>
      <c r="O4" s="7" t="s">
        <v>8</v>
      </c>
      <c r="R4" s="96" t="s">
        <v>101</v>
      </c>
      <c r="S4" s="97"/>
      <c r="T4" s="97"/>
      <c r="U4" s="97"/>
      <c r="V4" s="98"/>
      <c r="W4" s="69"/>
      <c r="X4" s="124" t="s">
        <v>54</v>
      </c>
      <c r="Y4" s="125"/>
      <c r="Z4" s="125"/>
      <c r="AA4" s="125"/>
      <c r="AB4" s="126"/>
    </row>
    <row r="5" spans="2:28" ht="22.5" customHeight="1">
      <c r="B5" s="137" t="s">
        <v>95</v>
      </c>
      <c r="C5" s="138"/>
      <c r="D5" s="138"/>
      <c r="E5" s="138"/>
      <c r="F5" s="135" t="s">
        <v>19</v>
      </c>
      <c r="G5" s="1"/>
      <c r="H5" s="17"/>
      <c r="I5" s="17"/>
      <c r="J5" s="8"/>
      <c r="K5" s="8"/>
      <c r="L5" s="3" t="s">
        <v>33</v>
      </c>
      <c r="M5" s="183"/>
      <c r="N5" s="184"/>
      <c r="O5" s="185"/>
      <c r="R5" s="99"/>
      <c r="S5" s="100"/>
      <c r="T5" s="100"/>
      <c r="U5" s="100"/>
      <c r="V5" s="101"/>
      <c r="W5" s="69"/>
      <c r="X5" s="127"/>
      <c r="Y5" s="128"/>
      <c r="Z5" s="128"/>
      <c r="AA5" s="128"/>
      <c r="AB5" s="129"/>
    </row>
    <row r="6" spans="2:28" ht="22.5" customHeight="1">
      <c r="B6" s="139"/>
      <c r="C6" s="140"/>
      <c r="D6" s="140"/>
      <c r="E6" s="140"/>
      <c r="F6" s="144"/>
      <c r="G6" s="1"/>
      <c r="H6" s="18"/>
      <c r="I6" s="18"/>
      <c r="J6" s="8"/>
      <c r="K6" s="8"/>
      <c r="L6" s="44" t="s">
        <v>37</v>
      </c>
      <c r="M6" s="183"/>
      <c r="N6" s="184"/>
      <c r="O6" s="185"/>
      <c r="R6" s="99"/>
      <c r="S6" s="100"/>
      <c r="T6" s="100"/>
      <c r="U6" s="100"/>
      <c r="V6" s="101"/>
      <c r="W6" s="69"/>
      <c r="X6" s="127"/>
      <c r="Y6" s="128"/>
      <c r="Z6" s="128"/>
      <c r="AA6" s="128"/>
      <c r="AB6" s="129"/>
    </row>
    <row r="7" spans="2:28" ht="45.75" customHeight="1">
      <c r="B7" s="188" t="s">
        <v>1</v>
      </c>
      <c r="C7" s="189"/>
      <c r="D7" s="141" t="s">
        <v>96</v>
      </c>
      <c r="E7" s="142"/>
      <c r="F7" s="143"/>
      <c r="G7" s="5"/>
      <c r="H7" s="8"/>
      <c r="I7" s="8"/>
      <c r="J7" s="8"/>
      <c r="K7" s="8"/>
      <c r="L7" s="43" t="s">
        <v>38</v>
      </c>
      <c r="M7" s="194"/>
      <c r="N7" s="195"/>
      <c r="O7" s="196"/>
      <c r="R7" s="99"/>
      <c r="S7" s="100"/>
      <c r="T7" s="100"/>
      <c r="U7" s="100"/>
      <c r="V7" s="101"/>
      <c r="W7" s="69"/>
      <c r="X7" s="127"/>
      <c r="Y7" s="128"/>
      <c r="Z7" s="128"/>
      <c r="AA7" s="128"/>
      <c r="AB7" s="129"/>
    </row>
    <row r="8" spans="2:28" ht="30.75" customHeight="1">
      <c r="B8" s="105" t="s">
        <v>41</v>
      </c>
      <c r="C8" s="107"/>
      <c r="D8" s="108"/>
      <c r="E8" s="190" t="s">
        <v>97</v>
      </c>
      <c r="F8" s="191"/>
      <c r="L8" s="45" t="s">
        <v>36</v>
      </c>
      <c r="M8" s="194"/>
      <c r="N8" s="195"/>
      <c r="O8" s="196"/>
      <c r="R8" s="99"/>
      <c r="S8" s="100"/>
      <c r="T8" s="100"/>
      <c r="U8" s="100"/>
      <c r="V8" s="101"/>
      <c r="W8" s="69"/>
      <c r="X8" s="127"/>
      <c r="Y8" s="128"/>
      <c r="Z8" s="128"/>
      <c r="AA8" s="128"/>
      <c r="AB8" s="129"/>
    </row>
    <row r="9" spans="2:28" ht="30.75" customHeight="1">
      <c r="B9" s="8"/>
      <c r="C9" s="8"/>
      <c r="D9" s="8"/>
      <c r="E9" s="70"/>
      <c r="F9" s="70"/>
      <c r="L9" s="45" t="s">
        <v>55</v>
      </c>
      <c r="M9" s="115"/>
      <c r="N9" s="116"/>
      <c r="O9" s="117"/>
      <c r="R9" s="99"/>
      <c r="S9" s="100"/>
      <c r="T9" s="100"/>
      <c r="U9" s="100"/>
      <c r="V9" s="101"/>
      <c r="W9" s="69"/>
      <c r="X9" s="127"/>
      <c r="Y9" s="128"/>
      <c r="Z9" s="128"/>
      <c r="AA9" s="128"/>
      <c r="AB9" s="129"/>
    </row>
    <row r="10" spans="2:28" ht="30.75" customHeight="1">
      <c r="B10" s="8"/>
      <c r="C10" s="8"/>
      <c r="D10" s="8"/>
      <c r="E10" s="70"/>
      <c r="F10" s="70"/>
      <c r="L10" s="76" t="s">
        <v>56</v>
      </c>
      <c r="M10" s="115"/>
      <c r="N10" s="116"/>
      <c r="O10" s="117"/>
      <c r="R10" s="99"/>
      <c r="S10" s="100"/>
      <c r="T10" s="100"/>
      <c r="U10" s="100"/>
      <c r="V10" s="101"/>
      <c r="W10" s="69"/>
      <c r="X10" s="127"/>
      <c r="Y10" s="128"/>
      <c r="Z10" s="128"/>
      <c r="AA10" s="128"/>
      <c r="AB10" s="129"/>
    </row>
    <row r="11" spans="2:28" ht="30" customHeight="1">
      <c r="B11" t="s">
        <v>100</v>
      </c>
      <c r="K11" t="s">
        <v>11</v>
      </c>
      <c r="N11" t="s">
        <v>21</v>
      </c>
      <c r="R11" s="99"/>
      <c r="S11" s="100"/>
      <c r="T11" s="100"/>
      <c r="U11" s="100"/>
      <c r="V11" s="101"/>
      <c r="W11" s="69"/>
      <c r="X11" s="127"/>
      <c r="Y11" s="128"/>
      <c r="Z11" s="128"/>
      <c r="AA11" s="128"/>
      <c r="AB11" s="129"/>
    </row>
    <row r="12" spans="2:28" ht="22.5" customHeight="1">
      <c r="B12" s="90"/>
      <c r="C12" s="122" t="s">
        <v>49</v>
      </c>
      <c r="D12" s="155"/>
      <c r="E12" s="147"/>
      <c r="F12" s="147"/>
      <c r="G12" s="147"/>
      <c r="H12" s="147"/>
      <c r="K12" s="113" t="s">
        <v>12</v>
      </c>
      <c r="L12" s="197">
        <f>様式３・入力用!L12</f>
        <v>0</v>
      </c>
      <c r="N12" s="113" t="s">
        <v>15</v>
      </c>
      <c r="O12" s="186"/>
      <c r="R12" s="99"/>
      <c r="S12" s="100"/>
      <c r="T12" s="100"/>
      <c r="U12" s="100"/>
      <c r="V12" s="101"/>
      <c r="W12" s="69"/>
      <c r="X12" s="127"/>
      <c r="Y12" s="128"/>
      <c r="Z12" s="128"/>
      <c r="AA12" s="128"/>
      <c r="AB12" s="129"/>
    </row>
    <row r="13" spans="2:28" ht="22.5" customHeight="1">
      <c r="B13" s="65" t="s">
        <v>46</v>
      </c>
      <c r="C13" s="111" t="s">
        <v>98</v>
      </c>
      <c r="D13" s="112"/>
      <c r="E13" s="145"/>
      <c r="F13" s="145"/>
      <c r="G13" s="145"/>
      <c r="H13" s="145"/>
      <c r="K13" s="114"/>
      <c r="L13" s="198"/>
      <c r="N13" s="114"/>
      <c r="O13" s="187"/>
      <c r="R13" s="99"/>
      <c r="S13" s="100"/>
      <c r="T13" s="100"/>
      <c r="U13" s="100"/>
      <c r="V13" s="101"/>
      <c r="W13" s="69"/>
      <c r="X13" s="127"/>
      <c r="Y13" s="128"/>
      <c r="Z13" s="128"/>
      <c r="AA13" s="128"/>
      <c r="AB13" s="129"/>
    </row>
    <row r="14" spans="2:28" ht="22.5" customHeight="1">
      <c r="B14" s="65" t="s">
        <v>47</v>
      </c>
      <c r="C14" s="111" t="s">
        <v>99</v>
      </c>
      <c r="D14" s="112"/>
      <c r="E14" s="145"/>
      <c r="F14" s="145"/>
      <c r="G14" s="145"/>
      <c r="H14" s="145"/>
      <c r="K14" s="113" t="s">
        <v>13</v>
      </c>
      <c r="L14" s="197">
        <f>様式３・入力用!L14</f>
        <v>0</v>
      </c>
      <c r="M14" s="20"/>
      <c r="N14" s="113" t="s">
        <v>16</v>
      </c>
      <c r="O14" s="192">
        <f>様式３・入力用!O14</f>
        <v>0</v>
      </c>
      <c r="R14" s="99"/>
      <c r="S14" s="100"/>
      <c r="T14" s="100"/>
      <c r="U14" s="100"/>
      <c r="V14" s="101"/>
      <c r="W14" s="69"/>
      <c r="X14" s="127"/>
      <c r="Y14" s="128"/>
      <c r="Z14" s="128"/>
      <c r="AA14" s="128"/>
      <c r="AB14" s="129"/>
    </row>
    <row r="15" spans="2:28" ht="22.5" customHeight="1">
      <c r="B15" s="88"/>
      <c r="C15" s="147"/>
      <c r="D15" s="147"/>
      <c r="E15" s="147"/>
      <c r="F15" s="147"/>
      <c r="G15" s="147"/>
      <c r="H15" s="147"/>
      <c r="K15" s="114"/>
      <c r="L15" s="198"/>
      <c r="M15" s="20"/>
      <c r="N15" s="114"/>
      <c r="O15" s="193"/>
      <c r="R15" s="118"/>
      <c r="S15" s="119"/>
      <c r="T15" s="119"/>
      <c r="U15" s="119"/>
      <c r="V15" s="120"/>
      <c r="W15" s="69"/>
      <c r="X15" s="130"/>
      <c r="Y15" s="131"/>
      <c r="Z15" s="131"/>
      <c r="AA15" s="131"/>
      <c r="AB15" s="132"/>
    </row>
    <row r="16" spans="2:28" ht="22.5" customHeight="1">
      <c r="B16" s="89"/>
      <c r="C16" s="145"/>
      <c r="D16" s="145"/>
      <c r="E16" s="145"/>
      <c r="F16" s="145"/>
      <c r="G16" s="145"/>
      <c r="H16" s="145"/>
      <c r="I16" s="19"/>
      <c r="J16" s="19"/>
      <c r="K16" s="113" t="s">
        <v>14</v>
      </c>
      <c r="L16" s="197">
        <f>+L12+L14</f>
        <v>0</v>
      </c>
      <c r="M16" s="20"/>
      <c r="N16" s="113" t="s">
        <v>14</v>
      </c>
      <c r="O16" s="192">
        <f>O12+O14</f>
        <v>0</v>
      </c>
    </row>
    <row r="17" spans="2:15" ht="22.5" customHeight="1">
      <c r="B17" s="89"/>
      <c r="C17" s="145"/>
      <c r="D17" s="145"/>
      <c r="E17" s="145"/>
      <c r="F17" s="145"/>
      <c r="G17" s="145"/>
      <c r="H17" s="145"/>
      <c r="I17" s="19"/>
      <c r="J17" s="19"/>
      <c r="K17" s="114"/>
      <c r="L17" s="198"/>
      <c r="M17" s="20"/>
      <c r="N17" s="114"/>
      <c r="O17" s="193"/>
    </row>
    <row r="18" spans="2:15" ht="15" customHeight="1"/>
  </sheetData>
  <mergeCells count="48">
    <mergeCell ref="O16:O17"/>
    <mergeCell ref="C17:D17"/>
    <mergeCell ref="X4:AB15"/>
    <mergeCell ref="G16:H16"/>
    <mergeCell ref="G17:H17"/>
    <mergeCell ref="G15:H15"/>
    <mergeCell ref="M8:O8"/>
    <mergeCell ref="M9:O9"/>
    <mergeCell ref="L14:L15"/>
    <mergeCell ref="O14:O15"/>
    <mergeCell ref="N14:N15"/>
    <mergeCell ref="L12:L13"/>
    <mergeCell ref="M10:O10"/>
    <mergeCell ref="G14:H14"/>
    <mergeCell ref="M7:O7"/>
    <mergeCell ref="L16:L17"/>
    <mergeCell ref="N16:N17"/>
    <mergeCell ref="E17:F17"/>
    <mergeCell ref="K16:K17"/>
    <mergeCell ref="B7:C7"/>
    <mergeCell ref="D7:F7"/>
    <mergeCell ref="B8:D8"/>
    <mergeCell ref="E8:F8"/>
    <mergeCell ref="G13:H13"/>
    <mergeCell ref="C12:D12"/>
    <mergeCell ref="E12:F12"/>
    <mergeCell ref="G12:H12"/>
    <mergeCell ref="K12:K13"/>
    <mergeCell ref="E16:F16"/>
    <mergeCell ref="C15:D15"/>
    <mergeCell ref="C13:D13"/>
    <mergeCell ref="C14:D14"/>
    <mergeCell ref="C16:D16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E15:F15"/>
    <mergeCell ref="N12:N13"/>
    <mergeCell ref="O12:O13"/>
    <mergeCell ref="E14:F14"/>
    <mergeCell ref="K14:K15"/>
    <mergeCell ref="E13:F13"/>
  </mergeCells>
  <phoneticPr fontId="2"/>
  <pageMargins left="0.55118110236220474" right="0.55118110236220474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B130"/>
  <sheetViews>
    <sheetView view="pageBreakPreview" topLeftCell="A31" zoomScale="60" zoomScaleNormal="100" workbookViewId="0"/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5.25" customWidth="1"/>
    <col min="23" max="23" width="3.125" customWidth="1"/>
    <col min="24" max="28" width="5" customWidth="1"/>
  </cols>
  <sheetData>
    <row r="1" spans="1:28" ht="18.75">
      <c r="A1" s="48"/>
      <c r="B1" s="48"/>
      <c r="C1" s="48"/>
      <c r="D1" s="48"/>
      <c r="E1" s="48"/>
      <c r="F1" s="75" t="s">
        <v>53</v>
      </c>
      <c r="G1" s="48"/>
      <c r="H1" s="48"/>
      <c r="I1" s="48"/>
      <c r="J1" s="48"/>
      <c r="K1" s="48"/>
      <c r="L1" s="49"/>
      <c r="M1" s="50"/>
      <c r="N1" s="48"/>
      <c r="O1" s="48"/>
      <c r="P1" s="48"/>
    </row>
    <row r="2" spans="1:28" ht="52.5" customHeight="1">
      <c r="A2" s="48"/>
      <c r="B2" s="48"/>
      <c r="C2" s="166" t="s">
        <v>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48"/>
      <c r="P2" s="48"/>
      <c r="R2" s="163" t="s">
        <v>43</v>
      </c>
      <c r="S2" s="164"/>
      <c r="T2" s="164"/>
      <c r="U2" s="165"/>
    </row>
    <row r="3" spans="1:28" ht="30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8" ht="45.75" customHeight="1">
      <c r="A4" s="48"/>
      <c r="B4" s="176" t="s">
        <v>23</v>
      </c>
      <c r="C4" s="177"/>
      <c r="D4" s="177"/>
      <c r="E4" s="177"/>
      <c r="F4" s="51" t="s">
        <v>20</v>
      </c>
      <c r="G4" s="52"/>
      <c r="H4" s="53"/>
      <c r="I4" s="53"/>
      <c r="J4" s="53"/>
      <c r="K4" s="53"/>
      <c r="L4" s="170" t="str">
        <f>'学年名簿（中学校使用シート）'!B2</f>
        <v>滋賀</v>
      </c>
      <c r="M4" s="170"/>
      <c r="N4" s="170"/>
      <c r="O4" s="51" t="s">
        <v>8</v>
      </c>
      <c r="P4" s="48"/>
      <c r="R4" s="96" t="s">
        <v>45</v>
      </c>
      <c r="S4" s="97"/>
      <c r="T4" s="97"/>
      <c r="U4" s="97"/>
      <c r="V4" s="98"/>
      <c r="X4" s="202" t="s">
        <v>54</v>
      </c>
      <c r="Y4" s="203"/>
      <c r="Z4" s="203"/>
      <c r="AA4" s="203"/>
      <c r="AB4" s="204"/>
    </row>
    <row r="5" spans="1:28" ht="22.5" customHeight="1">
      <c r="A5" s="48"/>
      <c r="B5" s="178" t="s">
        <v>40</v>
      </c>
      <c r="C5" s="179"/>
      <c r="D5" s="179"/>
      <c r="E5" s="179"/>
      <c r="F5" s="174" t="s">
        <v>19</v>
      </c>
      <c r="G5" s="52"/>
      <c r="H5" s="54"/>
      <c r="I5" s="54"/>
      <c r="J5" s="55"/>
      <c r="K5" s="55"/>
      <c r="L5" s="56" t="s">
        <v>33</v>
      </c>
      <c r="M5" s="167" t="s">
        <v>34</v>
      </c>
      <c r="N5" s="167"/>
      <c r="O5" s="167"/>
      <c r="P5" s="48"/>
      <c r="R5" s="99"/>
      <c r="S5" s="100"/>
      <c r="T5" s="100"/>
      <c r="U5" s="100"/>
      <c r="V5" s="101"/>
      <c r="X5" s="205"/>
      <c r="Y5" s="206"/>
      <c r="Z5" s="206"/>
      <c r="AA5" s="206"/>
      <c r="AB5" s="207"/>
    </row>
    <row r="6" spans="1:28" ht="22.5" customHeight="1">
      <c r="A6" s="48"/>
      <c r="B6" s="180"/>
      <c r="C6" s="181"/>
      <c r="D6" s="181"/>
      <c r="E6" s="181"/>
      <c r="F6" s="175"/>
      <c r="G6" s="52"/>
      <c r="H6" s="57"/>
      <c r="I6" s="57"/>
      <c r="J6" s="55"/>
      <c r="K6" s="55"/>
      <c r="L6" s="58" t="s">
        <v>37</v>
      </c>
      <c r="M6" s="167" t="s">
        <v>29</v>
      </c>
      <c r="N6" s="167"/>
      <c r="O6" s="167"/>
      <c r="P6" s="48"/>
      <c r="R6" s="99"/>
      <c r="S6" s="100"/>
      <c r="T6" s="100"/>
      <c r="U6" s="100"/>
      <c r="V6" s="101"/>
      <c r="X6" s="205"/>
      <c r="Y6" s="206"/>
      <c r="Z6" s="206"/>
      <c r="AA6" s="206"/>
      <c r="AB6" s="207"/>
    </row>
    <row r="7" spans="1:28" ht="45.75" customHeight="1">
      <c r="A7" s="48"/>
      <c r="B7" s="182" t="s">
        <v>1</v>
      </c>
      <c r="C7" s="182"/>
      <c r="D7" s="171" t="s">
        <v>24</v>
      </c>
      <c r="E7" s="172"/>
      <c r="F7" s="173"/>
      <c r="G7" s="59"/>
      <c r="H7" s="55"/>
      <c r="I7" s="55"/>
      <c r="J7" s="55"/>
      <c r="K7" s="55"/>
      <c r="L7" s="60" t="s">
        <v>38</v>
      </c>
      <c r="M7" s="168" t="s">
        <v>35</v>
      </c>
      <c r="N7" s="168"/>
      <c r="O7" s="168"/>
      <c r="P7" s="48"/>
      <c r="R7" s="99"/>
      <c r="S7" s="100"/>
      <c r="T7" s="100"/>
      <c r="U7" s="100"/>
      <c r="V7" s="101"/>
      <c r="X7" s="205"/>
      <c r="Y7" s="206"/>
      <c r="Z7" s="206"/>
      <c r="AA7" s="206"/>
      <c r="AB7" s="207"/>
    </row>
    <row r="8" spans="1:28" ht="27.75" customHeight="1">
      <c r="A8" s="48"/>
      <c r="B8" s="151" t="s">
        <v>41</v>
      </c>
      <c r="C8" s="151"/>
      <c r="D8" s="156"/>
      <c r="E8" s="169">
        <v>1</v>
      </c>
      <c r="F8" s="169"/>
      <c r="G8" s="48"/>
      <c r="H8" s="48"/>
      <c r="I8" s="48"/>
      <c r="J8" s="48"/>
      <c r="K8" s="48"/>
      <c r="L8" s="61" t="s">
        <v>36</v>
      </c>
      <c r="M8" s="168" t="s">
        <v>93</v>
      </c>
      <c r="N8" s="168"/>
      <c r="O8" s="168"/>
      <c r="P8" s="64"/>
      <c r="R8" s="99"/>
      <c r="S8" s="100"/>
      <c r="T8" s="100"/>
      <c r="U8" s="100"/>
      <c r="V8" s="101"/>
      <c r="X8" s="205"/>
      <c r="Y8" s="206"/>
      <c r="Z8" s="206"/>
      <c r="AA8" s="206"/>
      <c r="AB8" s="207"/>
    </row>
    <row r="9" spans="1:28" ht="27.75" customHeight="1">
      <c r="A9" s="48"/>
      <c r="B9" s="55"/>
      <c r="C9" s="55"/>
      <c r="D9" s="55"/>
      <c r="E9" s="71"/>
      <c r="F9" s="71"/>
      <c r="G9" s="48"/>
      <c r="H9" s="48"/>
      <c r="I9" s="48"/>
      <c r="J9" s="48"/>
      <c r="K9" s="48"/>
      <c r="L9" s="61" t="s">
        <v>55</v>
      </c>
      <c r="M9" s="162"/>
      <c r="N9" s="162"/>
      <c r="O9" s="162"/>
      <c r="P9" s="72"/>
      <c r="R9" s="99"/>
      <c r="S9" s="100"/>
      <c r="T9" s="100"/>
      <c r="U9" s="100"/>
      <c r="V9" s="101"/>
      <c r="X9" s="205"/>
      <c r="Y9" s="206"/>
      <c r="Z9" s="206"/>
      <c r="AA9" s="206"/>
      <c r="AB9" s="207"/>
    </row>
    <row r="10" spans="1:28" ht="27.75" customHeight="1">
      <c r="A10" s="48"/>
      <c r="B10" s="55"/>
      <c r="C10" s="55"/>
      <c r="D10" s="55"/>
      <c r="E10" s="71"/>
      <c r="F10" s="71"/>
      <c r="G10" s="48"/>
      <c r="H10" s="48"/>
      <c r="I10" s="48"/>
      <c r="J10" s="48"/>
      <c r="K10" s="48"/>
      <c r="L10" s="77" t="s">
        <v>56</v>
      </c>
      <c r="M10" s="162"/>
      <c r="N10" s="162"/>
      <c r="O10" s="162"/>
      <c r="P10" s="72"/>
      <c r="R10" s="99"/>
      <c r="S10" s="100"/>
      <c r="T10" s="100"/>
      <c r="U10" s="100"/>
      <c r="V10" s="101"/>
      <c r="X10" s="205"/>
      <c r="Y10" s="206"/>
      <c r="Z10" s="206"/>
      <c r="AA10" s="206"/>
      <c r="AB10" s="207"/>
    </row>
    <row r="11" spans="1:28" ht="30" customHeight="1">
      <c r="A11" s="48"/>
      <c r="B11" s="48" t="s">
        <v>39</v>
      </c>
      <c r="C11" s="48"/>
      <c r="D11" s="48"/>
      <c r="E11" s="48"/>
      <c r="F11" s="48"/>
      <c r="G11" s="48"/>
      <c r="H11" s="48"/>
      <c r="I11" s="48"/>
      <c r="J11" s="48"/>
      <c r="K11" s="48" t="s">
        <v>11</v>
      </c>
      <c r="L11" s="48"/>
      <c r="M11" s="48"/>
      <c r="N11" s="48" t="s">
        <v>21</v>
      </c>
      <c r="O11" s="48"/>
      <c r="P11" s="48"/>
      <c r="R11" s="99"/>
      <c r="S11" s="100"/>
      <c r="T11" s="100"/>
      <c r="U11" s="100"/>
      <c r="V11" s="101"/>
      <c r="X11" s="205"/>
      <c r="Y11" s="206"/>
      <c r="Z11" s="206"/>
      <c r="AA11" s="206"/>
      <c r="AB11" s="207"/>
    </row>
    <row r="12" spans="1:28" ht="22.5" customHeight="1">
      <c r="A12" s="48"/>
      <c r="B12" s="56"/>
      <c r="C12" s="157" t="s">
        <v>49</v>
      </c>
      <c r="D12" s="158"/>
      <c r="E12" s="152" t="s">
        <v>6</v>
      </c>
      <c r="F12" s="152"/>
      <c r="G12" s="152" t="s">
        <v>7</v>
      </c>
      <c r="H12" s="152"/>
      <c r="I12" s="48"/>
      <c r="J12" s="48"/>
      <c r="K12" s="151" t="s">
        <v>12</v>
      </c>
      <c r="L12" s="150">
        <f>COUNTIF(G20:G129,"男")</f>
        <v>3</v>
      </c>
      <c r="M12" s="48"/>
      <c r="N12" s="151" t="s">
        <v>15</v>
      </c>
      <c r="O12" s="150">
        <v>0</v>
      </c>
      <c r="P12" s="48"/>
      <c r="R12" s="99"/>
      <c r="S12" s="100"/>
      <c r="T12" s="100"/>
      <c r="U12" s="100"/>
      <c r="V12" s="101"/>
      <c r="X12" s="205"/>
      <c r="Y12" s="206"/>
      <c r="Z12" s="206"/>
      <c r="AA12" s="206"/>
      <c r="AB12" s="207"/>
    </row>
    <row r="13" spans="1:28" ht="22.5" customHeight="1">
      <c r="A13" s="48"/>
      <c r="B13" s="67" t="s">
        <v>46</v>
      </c>
      <c r="C13" s="212">
        <v>41552</v>
      </c>
      <c r="D13" s="153"/>
      <c r="E13" s="153"/>
      <c r="F13" s="153"/>
      <c r="G13" s="153"/>
      <c r="H13" s="153"/>
      <c r="I13" s="48"/>
      <c r="J13" s="48"/>
      <c r="K13" s="151"/>
      <c r="L13" s="150"/>
      <c r="M13" s="48"/>
      <c r="N13" s="151"/>
      <c r="O13" s="150"/>
      <c r="P13" s="48"/>
      <c r="R13" s="99"/>
      <c r="S13" s="100"/>
      <c r="T13" s="100"/>
      <c r="U13" s="100"/>
      <c r="V13" s="101"/>
      <c r="X13" s="205"/>
      <c r="Y13" s="206"/>
      <c r="Z13" s="206"/>
      <c r="AA13" s="206"/>
      <c r="AB13" s="207"/>
    </row>
    <row r="14" spans="1:28" ht="22.5" customHeight="1">
      <c r="A14" s="48"/>
      <c r="B14" s="67" t="s">
        <v>47</v>
      </c>
      <c r="C14" s="153" t="s">
        <v>48</v>
      </c>
      <c r="D14" s="153"/>
      <c r="E14" s="153"/>
      <c r="F14" s="153"/>
      <c r="G14" s="153"/>
      <c r="H14" s="153"/>
      <c r="I14" s="48"/>
      <c r="J14" s="48"/>
      <c r="K14" s="151" t="s">
        <v>13</v>
      </c>
      <c r="L14" s="150">
        <f>COUNTIF(G20:G129,"女")</f>
        <v>4</v>
      </c>
      <c r="M14" s="62"/>
      <c r="N14" s="151" t="s">
        <v>16</v>
      </c>
      <c r="O14" s="150">
        <f>H130</f>
        <v>4</v>
      </c>
      <c r="P14" s="48"/>
      <c r="R14" s="99"/>
      <c r="S14" s="100"/>
      <c r="T14" s="100"/>
      <c r="U14" s="100"/>
      <c r="V14" s="101"/>
      <c r="X14" s="205"/>
      <c r="Y14" s="206"/>
      <c r="Z14" s="206"/>
      <c r="AA14" s="206"/>
      <c r="AB14" s="207"/>
    </row>
    <row r="15" spans="1:28" ht="22.5" customHeight="1">
      <c r="A15" s="48"/>
      <c r="B15" s="68"/>
      <c r="C15" s="152" t="s">
        <v>50</v>
      </c>
      <c r="D15" s="152"/>
      <c r="E15" s="152" t="s">
        <v>9</v>
      </c>
      <c r="F15" s="152"/>
      <c r="G15" s="152" t="s">
        <v>10</v>
      </c>
      <c r="H15" s="152"/>
      <c r="I15" s="48"/>
      <c r="J15" s="48"/>
      <c r="K15" s="151"/>
      <c r="L15" s="150"/>
      <c r="M15" s="62"/>
      <c r="N15" s="151"/>
      <c r="O15" s="150"/>
      <c r="P15" s="48"/>
      <c r="R15" s="118"/>
      <c r="S15" s="119"/>
      <c r="T15" s="119"/>
      <c r="U15" s="119"/>
      <c r="V15" s="120"/>
      <c r="X15" s="208"/>
      <c r="Y15" s="209"/>
      <c r="Z15" s="209"/>
      <c r="AA15" s="209"/>
      <c r="AB15" s="210"/>
    </row>
    <row r="16" spans="1:28" ht="22.5" customHeight="1">
      <c r="A16" s="48"/>
      <c r="B16" s="67" t="s">
        <v>46</v>
      </c>
      <c r="C16" s="153"/>
      <c r="D16" s="153"/>
      <c r="E16" s="153"/>
      <c r="F16" s="153"/>
      <c r="G16" s="153"/>
      <c r="H16" s="153"/>
      <c r="I16" s="63"/>
      <c r="J16" s="63"/>
      <c r="K16" s="151" t="s">
        <v>14</v>
      </c>
      <c r="L16" s="150">
        <f>+L12+L14</f>
        <v>7</v>
      </c>
      <c r="M16" s="62"/>
      <c r="N16" s="151" t="s">
        <v>14</v>
      </c>
      <c r="O16" s="150">
        <f>O12+O14</f>
        <v>4</v>
      </c>
      <c r="P16" s="48"/>
    </row>
    <row r="17" spans="1:16" ht="22.5" customHeight="1">
      <c r="A17" s="48"/>
      <c r="B17" s="67" t="s">
        <v>47</v>
      </c>
      <c r="C17" s="153"/>
      <c r="D17" s="153"/>
      <c r="E17" s="153"/>
      <c r="F17" s="153"/>
      <c r="G17" s="153"/>
      <c r="H17" s="153"/>
      <c r="I17" s="63"/>
      <c r="J17" s="63"/>
      <c r="K17" s="151"/>
      <c r="L17" s="150"/>
      <c r="M17" s="62"/>
      <c r="N17" s="151"/>
      <c r="O17" s="150"/>
      <c r="P17" s="48"/>
    </row>
    <row r="18" spans="1:16" ht="1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8.75" customHeight="1">
      <c r="B19" s="3" t="s">
        <v>3</v>
      </c>
      <c r="C19" s="159" t="s">
        <v>2</v>
      </c>
      <c r="D19" s="160"/>
      <c r="E19" s="160"/>
      <c r="F19" s="161"/>
      <c r="G19" s="3" t="s">
        <v>4</v>
      </c>
      <c r="H19" s="3" t="s">
        <v>5</v>
      </c>
      <c r="I19" s="9"/>
    </row>
    <row r="20" spans="1:16" ht="45.75" customHeight="1">
      <c r="B20" s="6">
        <v>1</v>
      </c>
      <c r="C20" s="27">
        <v>3102</v>
      </c>
      <c r="D20" s="154" t="str">
        <f t="shared" ref="D20:D83" si="0">IF(C20="","",VLOOKUP(C20,学年名簿,2))</f>
        <v>○○　○○</v>
      </c>
      <c r="E20" s="123"/>
      <c r="F20" s="155"/>
      <c r="G20" s="3" t="str">
        <f t="shared" ref="G20:G51" si="1">IF(C20="","",VLOOKUP(C20,学年名簿,4))</f>
        <v>男</v>
      </c>
      <c r="H20" s="40"/>
      <c r="I20" s="12"/>
      <c r="L20" s="24"/>
    </row>
    <row r="21" spans="1:16" ht="45.75" customHeight="1">
      <c r="B21" s="6">
        <v>2</v>
      </c>
      <c r="C21" s="27">
        <v>3111</v>
      </c>
      <c r="D21" s="154" t="str">
        <f t="shared" si="0"/>
        <v>○○　○○</v>
      </c>
      <c r="E21" s="123"/>
      <c r="F21" s="155"/>
      <c r="G21" s="3" t="str">
        <f t="shared" si="1"/>
        <v>女</v>
      </c>
      <c r="H21" s="40">
        <v>1</v>
      </c>
      <c r="I21" s="14"/>
      <c r="L21" s="24"/>
    </row>
    <row r="22" spans="1:16" ht="45.75" customHeight="1">
      <c r="B22" s="6">
        <v>3</v>
      </c>
      <c r="C22" s="27">
        <v>3125</v>
      </c>
      <c r="D22" s="154" t="str">
        <f t="shared" si="0"/>
        <v>○○　○○</v>
      </c>
      <c r="E22" s="123"/>
      <c r="F22" s="155"/>
      <c r="G22" s="3" t="str">
        <f t="shared" si="1"/>
        <v>男</v>
      </c>
      <c r="H22" s="40">
        <v>1</v>
      </c>
      <c r="I22" s="14"/>
      <c r="L22" s="24"/>
    </row>
    <row r="23" spans="1:16" ht="45.75" customHeight="1">
      <c r="B23" s="6">
        <v>4</v>
      </c>
      <c r="C23" s="27">
        <v>3126</v>
      </c>
      <c r="D23" s="154" t="str">
        <f t="shared" si="0"/>
        <v>○○　○○</v>
      </c>
      <c r="E23" s="123"/>
      <c r="F23" s="155"/>
      <c r="G23" s="3" t="str">
        <f t="shared" si="1"/>
        <v>女</v>
      </c>
      <c r="H23" s="40"/>
      <c r="I23" s="14"/>
    </row>
    <row r="24" spans="1:16" ht="45.75" customHeight="1">
      <c r="B24" s="6">
        <v>5</v>
      </c>
      <c r="C24" s="27">
        <v>3127</v>
      </c>
      <c r="D24" s="154" t="str">
        <f t="shared" si="0"/>
        <v>○○　○○</v>
      </c>
      <c r="E24" s="123"/>
      <c r="F24" s="155"/>
      <c r="G24" s="3" t="str">
        <f t="shared" si="1"/>
        <v>女</v>
      </c>
      <c r="H24" s="40">
        <v>1</v>
      </c>
      <c r="I24" s="14"/>
    </row>
    <row r="25" spans="1:16" ht="45.75" customHeight="1">
      <c r="B25" s="6">
        <v>6</v>
      </c>
      <c r="C25" s="27">
        <v>3128</v>
      </c>
      <c r="D25" s="154" t="str">
        <f t="shared" si="0"/>
        <v>○○　○○</v>
      </c>
      <c r="E25" s="123"/>
      <c r="F25" s="155"/>
      <c r="G25" s="3" t="str">
        <f t="shared" si="1"/>
        <v>男</v>
      </c>
      <c r="H25" s="40">
        <v>1</v>
      </c>
      <c r="I25" s="14"/>
    </row>
    <row r="26" spans="1:16" ht="45.75" customHeight="1">
      <c r="B26" s="6">
        <v>7</v>
      </c>
      <c r="C26" s="27">
        <v>3210</v>
      </c>
      <c r="D26" s="154" t="str">
        <f t="shared" si="0"/>
        <v>○○　○○</v>
      </c>
      <c r="E26" s="123"/>
      <c r="F26" s="155"/>
      <c r="G26" s="3" t="str">
        <f t="shared" si="1"/>
        <v>女</v>
      </c>
      <c r="H26" s="40"/>
      <c r="I26" s="14"/>
    </row>
    <row r="27" spans="1:16" ht="45.75" customHeight="1">
      <c r="B27" s="6">
        <v>8</v>
      </c>
      <c r="C27" s="27"/>
      <c r="D27" s="154" t="str">
        <f t="shared" si="0"/>
        <v/>
      </c>
      <c r="E27" s="123"/>
      <c r="F27" s="155"/>
      <c r="G27" s="3" t="str">
        <f t="shared" si="1"/>
        <v/>
      </c>
      <c r="H27" s="40"/>
      <c r="I27" s="14"/>
    </row>
    <row r="28" spans="1:16" ht="45.75" customHeight="1">
      <c r="B28" s="6">
        <v>9</v>
      </c>
      <c r="C28" s="27"/>
      <c r="D28" s="154" t="str">
        <f t="shared" si="0"/>
        <v/>
      </c>
      <c r="E28" s="123"/>
      <c r="F28" s="155"/>
      <c r="G28" s="3" t="str">
        <f t="shared" si="1"/>
        <v/>
      </c>
      <c r="H28" s="40"/>
      <c r="I28" s="14"/>
    </row>
    <row r="29" spans="1:16" ht="45.75" customHeight="1">
      <c r="B29" s="6">
        <v>10</v>
      </c>
      <c r="C29" s="27"/>
      <c r="D29" s="154" t="str">
        <f t="shared" si="0"/>
        <v/>
      </c>
      <c r="E29" s="123"/>
      <c r="F29" s="155"/>
      <c r="G29" s="3" t="str">
        <f t="shared" si="1"/>
        <v/>
      </c>
      <c r="H29" s="40"/>
      <c r="I29" s="14"/>
    </row>
    <row r="30" spans="1:16" ht="45.75" customHeight="1">
      <c r="B30" s="6">
        <v>11</v>
      </c>
      <c r="C30" s="27"/>
      <c r="D30" s="154" t="str">
        <f t="shared" si="0"/>
        <v/>
      </c>
      <c r="E30" s="123"/>
      <c r="F30" s="155"/>
      <c r="G30" s="3" t="str">
        <f t="shared" si="1"/>
        <v/>
      </c>
      <c r="H30" s="40"/>
      <c r="I30" s="14"/>
    </row>
    <row r="31" spans="1:16" ht="45.75" customHeight="1">
      <c r="B31" s="6">
        <v>12</v>
      </c>
      <c r="C31" s="27"/>
      <c r="D31" s="154" t="str">
        <f t="shared" si="0"/>
        <v/>
      </c>
      <c r="E31" s="123"/>
      <c r="F31" s="155"/>
      <c r="G31" s="3" t="str">
        <f t="shared" si="1"/>
        <v/>
      </c>
      <c r="H31" s="40"/>
      <c r="I31" s="14"/>
    </row>
    <row r="32" spans="1:16" ht="45.75" customHeight="1">
      <c r="B32" s="6">
        <v>13</v>
      </c>
      <c r="C32" s="27"/>
      <c r="D32" s="154" t="str">
        <f t="shared" si="0"/>
        <v/>
      </c>
      <c r="E32" s="123"/>
      <c r="F32" s="155"/>
      <c r="G32" s="3" t="str">
        <f t="shared" si="1"/>
        <v/>
      </c>
      <c r="H32" s="40"/>
      <c r="I32" s="14"/>
    </row>
    <row r="33" spans="1:9" ht="45.75" customHeight="1">
      <c r="B33" s="6">
        <v>14</v>
      </c>
      <c r="C33" s="27"/>
      <c r="D33" s="154" t="str">
        <f t="shared" si="0"/>
        <v/>
      </c>
      <c r="E33" s="123"/>
      <c r="F33" s="155"/>
      <c r="G33" s="3" t="str">
        <f t="shared" si="1"/>
        <v/>
      </c>
      <c r="H33" s="40"/>
      <c r="I33" s="14"/>
    </row>
    <row r="34" spans="1:9" ht="45.75" customHeight="1">
      <c r="A34" s="10"/>
      <c r="B34" s="6">
        <v>15</v>
      </c>
      <c r="C34" s="27"/>
      <c r="D34" s="154" t="str">
        <f t="shared" si="0"/>
        <v/>
      </c>
      <c r="E34" s="123"/>
      <c r="F34" s="155"/>
      <c r="G34" s="3" t="str">
        <f t="shared" si="1"/>
        <v/>
      </c>
      <c r="H34" s="40"/>
      <c r="I34" s="14"/>
    </row>
    <row r="35" spans="1:9" ht="45.75" customHeight="1">
      <c r="A35" s="11"/>
      <c r="B35" s="6">
        <v>16</v>
      </c>
      <c r="C35" s="27"/>
      <c r="D35" s="154" t="str">
        <f t="shared" si="0"/>
        <v/>
      </c>
      <c r="E35" s="123"/>
      <c r="F35" s="155"/>
      <c r="G35" s="3" t="str">
        <f t="shared" si="1"/>
        <v/>
      </c>
      <c r="H35" s="40"/>
      <c r="I35" s="15"/>
    </row>
    <row r="36" spans="1:9" ht="45.75" customHeight="1">
      <c r="A36" s="11"/>
      <c r="B36" s="6">
        <v>17</v>
      </c>
      <c r="C36" s="27"/>
      <c r="D36" s="154" t="str">
        <f t="shared" si="0"/>
        <v/>
      </c>
      <c r="E36" s="123"/>
      <c r="F36" s="155"/>
      <c r="G36" s="3" t="str">
        <f t="shared" si="1"/>
        <v/>
      </c>
      <c r="H36" s="40"/>
      <c r="I36" s="15"/>
    </row>
    <row r="37" spans="1:9" ht="45.75" customHeight="1">
      <c r="A37" s="11"/>
      <c r="B37" s="6">
        <v>18</v>
      </c>
      <c r="C37" s="27"/>
      <c r="D37" s="154" t="str">
        <f t="shared" si="0"/>
        <v/>
      </c>
      <c r="E37" s="123"/>
      <c r="F37" s="155"/>
      <c r="G37" s="3" t="str">
        <f t="shared" si="1"/>
        <v/>
      </c>
      <c r="H37" s="40"/>
      <c r="I37" s="15"/>
    </row>
    <row r="38" spans="1:9" ht="45.75" customHeight="1">
      <c r="A38" s="11"/>
      <c r="B38" s="6">
        <v>19</v>
      </c>
      <c r="C38" s="27"/>
      <c r="D38" s="154" t="str">
        <f t="shared" si="0"/>
        <v/>
      </c>
      <c r="E38" s="123"/>
      <c r="F38" s="155"/>
      <c r="G38" s="3" t="str">
        <f t="shared" si="1"/>
        <v/>
      </c>
      <c r="H38" s="40"/>
      <c r="I38" s="15"/>
    </row>
    <row r="39" spans="1:9" ht="45.75" customHeight="1">
      <c r="A39" s="11"/>
      <c r="B39" s="6">
        <v>20</v>
      </c>
      <c r="C39" s="27"/>
      <c r="D39" s="154" t="str">
        <f t="shared" si="0"/>
        <v/>
      </c>
      <c r="E39" s="123"/>
      <c r="F39" s="155"/>
      <c r="G39" s="3" t="str">
        <f t="shared" si="1"/>
        <v/>
      </c>
      <c r="H39" s="40"/>
      <c r="I39" s="15"/>
    </row>
    <row r="40" spans="1:9" ht="45.75" customHeight="1">
      <c r="A40" s="11"/>
      <c r="B40" s="6">
        <v>21</v>
      </c>
      <c r="C40" s="27"/>
      <c r="D40" s="154" t="str">
        <f t="shared" si="0"/>
        <v/>
      </c>
      <c r="E40" s="123"/>
      <c r="F40" s="155"/>
      <c r="G40" s="3" t="str">
        <f t="shared" si="1"/>
        <v/>
      </c>
      <c r="H40" s="40"/>
      <c r="I40" s="15"/>
    </row>
    <row r="41" spans="1:9" ht="45.75" customHeight="1">
      <c r="A41" s="11"/>
      <c r="B41" s="6">
        <v>22</v>
      </c>
      <c r="C41" s="27"/>
      <c r="D41" s="154" t="str">
        <f t="shared" si="0"/>
        <v/>
      </c>
      <c r="E41" s="123"/>
      <c r="F41" s="155"/>
      <c r="G41" s="3" t="str">
        <f t="shared" si="1"/>
        <v/>
      </c>
      <c r="H41" s="40"/>
      <c r="I41" s="15"/>
    </row>
    <row r="42" spans="1:9" ht="45.75" customHeight="1">
      <c r="A42" s="11"/>
      <c r="B42" s="6">
        <v>23</v>
      </c>
      <c r="C42" s="27"/>
      <c r="D42" s="154" t="str">
        <f t="shared" si="0"/>
        <v/>
      </c>
      <c r="E42" s="123"/>
      <c r="F42" s="155"/>
      <c r="G42" s="3" t="str">
        <f t="shared" si="1"/>
        <v/>
      </c>
      <c r="H42" s="40"/>
      <c r="I42" s="15"/>
    </row>
    <row r="43" spans="1:9" ht="45.75" customHeight="1">
      <c r="A43" s="11"/>
      <c r="B43" s="6">
        <v>24</v>
      </c>
      <c r="C43" s="27"/>
      <c r="D43" s="154" t="str">
        <f t="shared" si="0"/>
        <v/>
      </c>
      <c r="E43" s="123"/>
      <c r="F43" s="155"/>
      <c r="G43" s="3" t="str">
        <f t="shared" si="1"/>
        <v/>
      </c>
      <c r="H43" s="40"/>
      <c r="I43" s="15"/>
    </row>
    <row r="44" spans="1:9" ht="45.75" customHeight="1">
      <c r="A44" s="11"/>
      <c r="B44" s="6">
        <v>25</v>
      </c>
      <c r="C44" s="27"/>
      <c r="D44" s="154" t="str">
        <f t="shared" si="0"/>
        <v/>
      </c>
      <c r="E44" s="123"/>
      <c r="F44" s="155"/>
      <c r="G44" s="3" t="str">
        <f t="shared" si="1"/>
        <v/>
      </c>
      <c r="H44" s="40"/>
      <c r="I44" s="15"/>
    </row>
    <row r="45" spans="1:9" ht="45.75" customHeight="1">
      <c r="A45" s="11"/>
      <c r="B45" s="6">
        <v>26</v>
      </c>
      <c r="C45" s="27"/>
      <c r="D45" s="154" t="str">
        <f t="shared" si="0"/>
        <v/>
      </c>
      <c r="E45" s="123"/>
      <c r="F45" s="155"/>
      <c r="G45" s="3" t="str">
        <f t="shared" si="1"/>
        <v/>
      </c>
      <c r="H45" s="40"/>
      <c r="I45" s="15"/>
    </row>
    <row r="46" spans="1:9" ht="45.75" customHeight="1">
      <c r="A46" s="11"/>
      <c r="B46" s="6">
        <v>27</v>
      </c>
      <c r="C46" s="27"/>
      <c r="D46" s="154" t="str">
        <f t="shared" si="0"/>
        <v/>
      </c>
      <c r="E46" s="123"/>
      <c r="F46" s="155"/>
      <c r="G46" s="3" t="str">
        <f t="shared" si="1"/>
        <v/>
      </c>
      <c r="H46" s="40"/>
      <c r="I46" s="15"/>
    </row>
    <row r="47" spans="1:9" ht="45.75" customHeight="1">
      <c r="A47" s="11"/>
      <c r="B47" s="6">
        <v>28</v>
      </c>
      <c r="C47" s="27"/>
      <c r="D47" s="154" t="str">
        <f t="shared" si="0"/>
        <v/>
      </c>
      <c r="E47" s="123"/>
      <c r="F47" s="155"/>
      <c r="G47" s="3" t="str">
        <f t="shared" si="1"/>
        <v/>
      </c>
      <c r="H47" s="40"/>
      <c r="I47" s="15"/>
    </row>
    <row r="48" spans="1:9" ht="45.75" customHeight="1">
      <c r="A48" s="11"/>
      <c r="B48" s="6">
        <v>29</v>
      </c>
      <c r="C48" s="27"/>
      <c r="D48" s="154" t="str">
        <f t="shared" si="0"/>
        <v/>
      </c>
      <c r="E48" s="123"/>
      <c r="F48" s="155"/>
      <c r="G48" s="3" t="str">
        <f t="shared" si="1"/>
        <v/>
      </c>
      <c r="H48" s="40"/>
      <c r="I48" s="15"/>
    </row>
    <row r="49" spans="1:9" ht="45.75" customHeight="1">
      <c r="A49" s="11"/>
      <c r="B49" s="6">
        <v>30</v>
      </c>
      <c r="C49" s="27"/>
      <c r="D49" s="154" t="str">
        <f t="shared" si="0"/>
        <v/>
      </c>
      <c r="E49" s="123"/>
      <c r="F49" s="155"/>
      <c r="G49" s="3" t="str">
        <f t="shared" si="1"/>
        <v/>
      </c>
      <c r="H49" s="40"/>
      <c r="I49" s="15"/>
    </row>
    <row r="50" spans="1:9" ht="43.5" customHeight="1">
      <c r="B50" s="6">
        <v>31</v>
      </c>
      <c r="C50" s="27"/>
      <c r="D50" s="154" t="str">
        <f t="shared" si="0"/>
        <v/>
      </c>
      <c r="E50" s="123"/>
      <c r="F50" s="155"/>
      <c r="G50" s="3" t="str">
        <f t="shared" si="1"/>
        <v/>
      </c>
      <c r="H50" s="40"/>
    </row>
    <row r="51" spans="1:9" ht="43.5" customHeight="1">
      <c r="B51" s="6">
        <v>32</v>
      </c>
      <c r="C51" s="27"/>
      <c r="D51" s="154" t="str">
        <f t="shared" si="0"/>
        <v/>
      </c>
      <c r="E51" s="123"/>
      <c r="F51" s="155"/>
      <c r="G51" s="3" t="str">
        <f t="shared" si="1"/>
        <v/>
      </c>
      <c r="H51" s="40"/>
    </row>
    <row r="52" spans="1:9" ht="43.5" customHeight="1">
      <c r="B52" s="6">
        <v>33</v>
      </c>
      <c r="C52" s="27"/>
      <c r="D52" s="154" t="str">
        <f t="shared" si="0"/>
        <v/>
      </c>
      <c r="E52" s="123"/>
      <c r="F52" s="155"/>
      <c r="G52" s="3" t="str">
        <f t="shared" ref="G52:G83" si="2">IF(C52="","",VLOOKUP(C52,学年名簿,4))</f>
        <v/>
      </c>
      <c r="H52" s="40"/>
    </row>
    <row r="53" spans="1:9" ht="43.5" customHeight="1">
      <c r="B53" s="6">
        <v>34</v>
      </c>
      <c r="C53" s="27"/>
      <c r="D53" s="154" t="str">
        <f t="shared" si="0"/>
        <v/>
      </c>
      <c r="E53" s="123"/>
      <c r="F53" s="155"/>
      <c r="G53" s="3" t="str">
        <f t="shared" si="2"/>
        <v/>
      </c>
      <c r="H53" s="40"/>
    </row>
    <row r="54" spans="1:9" ht="43.5" customHeight="1">
      <c r="B54" s="6">
        <v>35</v>
      </c>
      <c r="C54" s="27"/>
      <c r="D54" s="154" t="str">
        <f t="shared" si="0"/>
        <v/>
      </c>
      <c r="E54" s="123"/>
      <c r="F54" s="155"/>
      <c r="G54" s="3" t="str">
        <f t="shared" si="2"/>
        <v/>
      </c>
      <c r="H54" s="40"/>
    </row>
    <row r="55" spans="1:9" ht="43.5" customHeight="1">
      <c r="B55" s="6">
        <v>36</v>
      </c>
      <c r="C55" s="27"/>
      <c r="D55" s="154" t="str">
        <f t="shared" si="0"/>
        <v/>
      </c>
      <c r="E55" s="123"/>
      <c r="F55" s="155"/>
      <c r="G55" s="3" t="str">
        <f t="shared" si="2"/>
        <v/>
      </c>
      <c r="H55" s="40"/>
    </row>
    <row r="56" spans="1:9" ht="43.5" customHeight="1">
      <c r="B56" s="6">
        <v>37</v>
      </c>
      <c r="C56" s="27"/>
      <c r="D56" s="154" t="str">
        <f t="shared" si="0"/>
        <v/>
      </c>
      <c r="E56" s="123"/>
      <c r="F56" s="155"/>
      <c r="G56" s="3" t="str">
        <f t="shared" si="2"/>
        <v/>
      </c>
      <c r="H56" s="40"/>
    </row>
    <row r="57" spans="1:9" ht="43.5" customHeight="1">
      <c r="B57" s="6">
        <v>38</v>
      </c>
      <c r="C57" s="27"/>
      <c r="D57" s="154" t="str">
        <f t="shared" si="0"/>
        <v/>
      </c>
      <c r="E57" s="123"/>
      <c r="F57" s="155"/>
      <c r="G57" s="3" t="str">
        <f t="shared" si="2"/>
        <v/>
      </c>
      <c r="H57" s="40"/>
    </row>
    <row r="58" spans="1:9" ht="43.5" customHeight="1">
      <c r="B58" s="6">
        <v>39</v>
      </c>
      <c r="C58" s="27"/>
      <c r="D58" s="154" t="str">
        <f t="shared" si="0"/>
        <v/>
      </c>
      <c r="E58" s="123"/>
      <c r="F58" s="155"/>
      <c r="G58" s="3" t="str">
        <f t="shared" si="2"/>
        <v/>
      </c>
      <c r="H58" s="40"/>
    </row>
    <row r="59" spans="1:9" ht="43.5" customHeight="1">
      <c r="B59" s="6">
        <v>40</v>
      </c>
      <c r="C59" s="27"/>
      <c r="D59" s="154" t="str">
        <f t="shared" si="0"/>
        <v/>
      </c>
      <c r="E59" s="123"/>
      <c r="F59" s="155"/>
      <c r="G59" s="3" t="str">
        <f t="shared" si="2"/>
        <v/>
      </c>
      <c r="H59" s="40"/>
    </row>
    <row r="60" spans="1:9" ht="43.5" customHeight="1">
      <c r="B60" s="6">
        <v>41</v>
      </c>
      <c r="C60" s="27"/>
      <c r="D60" s="154" t="str">
        <f t="shared" si="0"/>
        <v/>
      </c>
      <c r="E60" s="123"/>
      <c r="F60" s="155"/>
      <c r="G60" s="3" t="str">
        <f t="shared" si="2"/>
        <v/>
      </c>
      <c r="H60" s="40"/>
    </row>
    <row r="61" spans="1:9" ht="43.5" customHeight="1">
      <c r="B61" s="6">
        <v>42</v>
      </c>
      <c r="C61" s="27"/>
      <c r="D61" s="154" t="str">
        <f t="shared" si="0"/>
        <v/>
      </c>
      <c r="E61" s="123"/>
      <c r="F61" s="155"/>
      <c r="G61" s="3" t="str">
        <f t="shared" si="2"/>
        <v/>
      </c>
      <c r="H61" s="40"/>
    </row>
    <row r="62" spans="1:9" ht="43.5" customHeight="1">
      <c r="B62" s="6">
        <v>43</v>
      </c>
      <c r="C62" s="27"/>
      <c r="D62" s="154" t="str">
        <f t="shared" si="0"/>
        <v/>
      </c>
      <c r="E62" s="123"/>
      <c r="F62" s="155"/>
      <c r="G62" s="3" t="str">
        <f t="shared" si="2"/>
        <v/>
      </c>
      <c r="H62" s="40"/>
    </row>
    <row r="63" spans="1:9" ht="43.5" customHeight="1">
      <c r="B63" s="6">
        <v>44</v>
      </c>
      <c r="C63" s="27"/>
      <c r="D63" s="154" t="str">
        <f t="shared" si="0"/>
        <v/>
      </c>
      <c r="E63" s="123"/>
      <c r="F63" s="155"/>
      <c r="G63" s="3" t="str">
        <f t="shared" si="2"/>
        <v/>
      </c>
      <c r="H63" s="40"/>
    </row>
    <row r="64" spans="1:9" ht="43.5" customHeight="1">
      <c r="B64" s="6">
        <v>45</v>
      </c>
      <c r="C64" s="27"/>
      <c r="D64" s="154" t="str">
        <f t="shared" si="0"/>
        <v/>
      </c>
      <c r="E64" s="123"/>
      <c r="F64" s="155"/>
      <c r="G64" s="3" t="str">
        <f t="shared" si="2"/>
        <v/>
      </c>
      <c r="H64" s="40"/>
    </row>
    <row r="65" spans="1:8" ht="43.5" customHeight="1">
      <c r="B65" s="6">
        <v>46</v>
      </c>
      <c r="C65" s="27"/>
      <c r="D65" s="154" t="str">
        <f t="shared" si="0"/>
        <v/>
      </c>
      <c r="E65" s="123"/>
      <c r="F65" s="155"/>
      <c r="G65" s="3" t="str">
        <f t="shared" si="2"/>
        <v/>
      </c>
      <c r="H65" s="40"/>
    </row>
    <row r="66" spans="1:8" ht="43.5" customHeight="1">
      <c r="B66" s="6">
        <v>47</v>
      </c>
      <c r="C66" s="27"/>
      <c r="D66" s="154" t="str">
        <f t="shared" si="0"/>
        <v/>
      </c>
      <c r="E66" s="123"/>
      <c r="F66" s="155"/>
      <c r="G66" s="3" t="str">
        <f t="shared" si="2"/>
        <v/>
      </c>
      <c r="H66" s="40"/>
    </row>
    <row r="67" spans="1:8" ht="43.5" customHeight="1">
      <c r="B67" s="6">
        <v>48</v>
      </c>
      <c r="C67" s="27"/>
      <c r="D67" s="154" t="str">
        <f t="shared" si="0"/>
        <v/>
      </c>
      <c r="E67" s="123"/>
      <c r="F67" s="155"/>
      <c r="G67" s="3" t="str">
        <f t="shared" si="2"/>
        <v/>
      </c>
      <c r="H67" s="40"/>
    </row>
    <row r="68" spans="1:8" ht="43.5" customHeight="1">
      <c r="B68" s="6">
        <v>49</v>
      </c>
      <c r="C68" s="27"/>
      <c r="D68" s="154" t="str">
        <f t="shared" si="0"/>
        <v/>
      </c>
      <c r="E68" s="123"/>
      <c r="F68" s="155"/>
      <c r="G68" s="3" t="str">
        <f t="shared" si="2"/>
        <v/>
      </c>
      <c r="H68" s="40"/>
    </row>
    <row r="69" spans="1:8" ht="43.5" customHeight="1">
      <c r="A69" s="10"/>
      <c r="B69" s="6">
        <v>50</v>
      </c>
      <c r="C69" s="27"/>
      <c r="D69" s="154" t="str">
        <f t="shared" si="0"/>
        <v/>
      </c>
      <c r="E69" s="123"/>
      <c r="F69" s="155"/>
      <c r="G69" s="3" t="str">
        <f t="shared" si="2"/>
        <v/>
      </c>
      <c r="H69" s="40"/>
    </row>
    <row r="70" spans="1:8" ht="43.5" customHeight="1">
      <c r="A70" s="11"/>
      <c r="B70" s="6">
        <v>51</v>
      </c>
      <c r="C70" s="27"/>
      <c r="D70" s="154" t="str">
        <f t="shared" si="0"/>
        <v/>
      </c>
      <c r="E70" s="123"/>
      <c r="F70" s="155"/>
      <c r="G70" s="3" t="str">
        <f t="shared" si="2"/>
        <v/>
      </c>
      <c r="H70" s="40"/>
    </row>
    <row r="71" spans="1:8" ht="43.5" customHeight="1">
      <c r="A71" s="11"/>
      <c r="B71" s="6">
        <v>52</v>
      </c>
      <c r="C71" s="27"/>
      <c r="D71" s="154" t="str">
        <f t="shared" si="0"/>
        <v/>
      </c>
      <c r="E71" s="123"/>
      <c r="F71" s="155"/>
      <c r="G71" s="3" t="str">
        <f t="shared" si="2"/>
        <v/>
      </c>
      <c r="H71" s="40"/>
    </row>
    <row r="72" spans="1:8" ht="43.5" customHeight="1">
      <c r="A72" s="11"/>
      <c r="B72" s="6">
        <v>53</v>
      </c>
      <c r="C72" s="27"/>
      <c r="D72" s="154" t="str">
        <f t="shared" si="0"/>
        <v/>
      </c>
      <c r="E72" s="123"/>
      <c r="F72" s="155"/>
      <c r="G72" s="3" t="str">
        <f t="shared" si="2"/>
        <v/>
      </c>
      <c r="H72" s="40"/>
    </row>
    <row r="73" spans="1:8" ht="43.5" customHeight="1">
      <c r="A73" s="11"/>
      <c r="B73" s="6">
        <v>54</v>
      </c>
      <c r="C73" s="27"/>
      <c r="D73" s="154" t="str">
        <f t="shared" si="0"/>
        <v/>
      </c>
      <c r="E73" s="123"/>
      <c r="F73" s="155"/>
      <c r="G73" s="3" t="str">
        <f t="shared" si="2"/>
        <v/>
      </c>
      <c r="H73" s="40"/>
    </row>
    <row r="74" spans="1:8" ht="43.5" customHeight="1">
      <c r="A74" s="11"/>
      <c r="B74" s="6">
        <v>55</v>
      </c>
      <c r="C74" s="27"/>
      <c r="D74" s="154" t="str">
        <f t="shared" si="0"/>
        <v/>
      </c>
      <c r="E74" s="123"/>
      <c r="F74" s="155"/>
      <c r="G74" s="3" t="str">
        <f t="shared" si="2"/>
        <v/>
      </c>
      <c r="H74" s="40"/>
    </row>
    <row r="75" spans="1:8" ht="43.5" customHeight="1">
      <c r="A75" s="11"/>
      <c r="B75" s="6">
        <v>56</v>
      </c>
      <c r="C75" s="27"/>
      <c r="D75" s="154" t="str">
        <f t="shared" si="0"/>
        <v/>
      </c>
      <c r="E75" s="123"/>
      <c r="F75" s="155"/>
      <c r="G75" s="3" t="str">
        <f t="shared" si="2"/>
        <v/>
      </c>
      <c r="H75" s="40"/>
    </row>
    <row r="76" spans="1:8" ht="43.5" customHeight="1">
      <c r="A76" s="11"/>
      <c r="B76" s="6">
        <v>57</v>
      </c>
      <c r="C76" s="27"/>
      <c r="D76" s="154" t="str">
        <f t="shared" si="0"/>
        <v/>
      </c>
      <c r="E76" s="123"/>
      <c r="F76" s="155"/>
      <c r="G76" s="3" t="str">
        <f t="shared" si="2"/>
        <v/>
      </c>
      <c r="H76" s="40"/>
    </row>
    <row r="77" spans="1:8" ht="43.5" customHeight="1">
      <c r="A77" s="11"/>
      <c r="B77" s="6">
        <v>58</v>
      </c>
      <c r="C77" s="27"/>
      <c r="D77" s="154" t="str">
        <f t="shared" si="0"/>
        <v/>
      </c>
      <c r="E77" s="123"/>
      <c r="F77" s="155"/>
      <c r="G77" s="3" t="str">
        <f t="shared" si="2"/>
        <v/>
      </c>
      <c r="H77" s="40"/>
    </row>
    <row r="78" spans="1:8" ht="43.5" customHeight="1">
      <c r="A78" s="11"/>
      <c r="B78" s="6">
        <v>59</v>
      </c>
      <c r="C78" s="27"/>
      <c r="D78" s="154" t="str">
        <f t="shared" si="0"/>
        <v/>
      </c>
      <c r="E78" s="123"/>
      <c r="F78" s="155"/>
      <c r="G78" s="3" t="str">
        <f t="shared" si="2"/>
        <v/>
      </c>
      <c r="H78" s="40"/>
    </row>
    <row r="79" spans="1:8" ht="43.5" customHeight="1">
      <c r="A79" s="11"/>
      <c r="B79" s="6">
        <v>60</v>
      </c>
      <c r="C79" s="27"/>
      <c r="D79" s="154" t="str">
        <f t="shared" si="0"/>
        <v/>
      </c>
      <c r="E79" s="123"/>
      <c r="F79" s="155"/>
      <c r="G79" s="3" t="str">
        <f t="shared" si="2"/>
        <v/>
      </c>
      <c r="H79" s="40"/>
    </row>
    <row r="80" spans="1:8" ht="43.5" customHeight="1">
      <c r="A80" s="11"/>
      <c r="B80" s="6">
        <v>61</v>
      </c>
      <c r="C80" s="27"/>
      <c r="D80" s="154" t="str">
        <f t="shared" si="0"/>
        <v/>
      </c>
      <c r="E80" s="123"/>
      <c r="F80" s="155"/>
      <c r="G80" s="3" t="str">
        <f t="shared" si="2"/>
        <v/>
      </c>
      <c r="H80" s="40"/>
    </row>
    <row r="81" spans="1:8" ht="43.5" customHeight="1">
      <c r="A81" s="11"/>
      <c r="B81" s="6">
        <v>62</v>
      </c>
      <c r="C81" s="27"/>
      <c r="D81" s="154" t="str">
        <f t="shared" si="0"/>
        <v/>
      </c>
      <c r="E81" s="123"/>
      <c r="F81" s="155"/>
      <c r="G81" s="3" t="str">
        <f t="shared" si="2"/>
        <v/>
      </c>
      <c r="H81" s="40"/>
    </row>
    <row r="82" spans="1:8" ht="43.5" customHeight="1">
      <c r="A82" s="11"/>
      <c r="B82" s="6">
        <v>63</v>
      </c>
      <c r="C82" s="27"/>
      <c r="D82" s="154" t="str">
        <f t="shared" si="0"/>
        <v/>
      </c>
      <c r="E82" s="123"/>
      <c r="F82" s="155"/>
      <c r="G82" s="3" t="str">
        <f t="shared" si="2"/>
        <v/>
      </c>
      <c r="H82" s="40"/>
    </row>
    <row r="83" spans="1:8" ht="43.5" customHeight="1">
      <c r="A83" s="11"/>
      <c r="B83" s="6">
        <v>64</v>
      </c>
      <c r="C83" s="27"/>
      <c r="D83" s="154" t="str">
        <f t="shared" si="0"/>
        <v/>
      </c>
      <c r="E83" s="123"/>
      <c r="F83" s="155"/>
      <c r="G83" s="3" t="str">
        <f t="shared" si="2"/>
        <v/>
      </c>
      <c r="H83" s="40"/>
    </row>
    <row r="84" spans="1:8" ht="43.5" customHeight="1">
      <c r="A84" s="11"/>
      <c r="B84" s="6">
        <v>65</v>
      </c>
      <c r="C84" s="27"/>
      <c r="D84" s="154" t="str">
        <f t="shared" ref="D84:D129" si="3">IF(C84="","",VLOOKUP(C84,学年名簿,2))</f>
        <v/>
      </c>
      <c r="E84" s="123"/>
      <c r="F84" s="155"/>
      <c r="G84" s="3" t="str">
        <f t="shared" ref="G84:G115" si="4">IF(C84="","",VLOOKUP(C84,学年名簿,4))</f>
        <v/>
      </c>
      <c r="H84" s="40"/>
    </row>
    <row r="85" spans="1:8" ht="43.5" customHeight="1">
      <c r="A85" s="11"/>
      <c r="B85" s="6">
        <v>66</v>
      </c>
      <c r="C85" s="27"/>
      <c r="D85" s="154" t="str">
        <f t="shared" si="3"/>
        <v/>
      </c>
      <c r="E85" s="123"/>
      <c r="F85" s="155"/>
      <c r="G85" s="3" t="str">
        <f t="shared" si="4"/>
        <v/>
      </c>
      <c r="H85" s="40"/>
    </row>
    <row r="86" spans="1:8" ht="43.5" customHeight="1">
      <c r="A86" s="11"/>
      <c r="B86" s="6">
        <v>67</v>
      </c>
      <c r="C86" s="27"/>
      <c r="D86" s="154" t="str">
        <f t="shared" si="3"/>
        <v/>
      </c>
      <c r="E86" s="123"/>
      <c r="F86" s="155"/>
      <c r="G86" s="3" t="str">
        <f t="shared" si="4"/>
        <v/>
      </c>
      <c r="H86" s="40"/>
    </row>
    <row r="87" spans="1:8" ht="43.5" customHeight="1">
      <c r="A87" s="11"/>
      <c r="B87" s="6">
        <v>68</v>
      </c>
      <c r="C87" s="27"/>
      <c r="D87" s="154" t="str">
        <f t="shared" si="3"/>
        <v/>
      </c>
      <c r="E87" s="123"/>
      <c r="F87" s="155"/>
      <c r="G87" s="3" t="str">
        <f t="shared" si="4"/>
        <v/>
      </c>
      <c r="H87" s="40"/>
    </row>
    <row r="88" spans="1:8" ht="43.5" customHeight="1">
      <c r="A88" s="11"/>
      <c r="B88" s="6">
        <v>69</v>
      </c>
      <c r="C88" s="27"/>
      <c r="D88" s="154" t="str">
        <f t="shared" si="3"/>
        <v/>
      </c>
      <c r="E88" s="123"/>
      <c r="F88" s="155"/>
      <c r="G88" s="3" t="str">
        <f t="shared" si="4"/>
        <v/>
      </c>
      <c r="H88" s="40"/>
    </row>
    <row r="89" spans="1:8" ht="43.5" customHeight="1">
      <c r="A89" s="11"/>
      <c r="B89" s="6">
        <v>70</v>
      </c>
      <c r="C89" s="27"/>
      <c r="D89" s="154" t="str">
        <f t="shared" si="3"/>
        <v/>
      </c>
      <c r="E89" s="123"/>
      <c r="F89" s="155"/>
      <c r="G89" s="3" t="str">
        <f t="shared" si="4"/>
        <v/>
      </c>
      <c r="H89" s="40"/>
    </row>
    <row r="90" spans="1:8" ht="43.5" customHeight="1">
      <c r="B90" s="6">
        <v>71</v>
      </c>
      <c r="C90" s="27"/>
      <c r="D90" s="154" t="str">
        <f t="shared" si="3"/>
        <v/>
      </c>
      <c r="E90" s="123"/>
      <c r="F90" s="155"/>
      <c r="G90" s="3" t="str">
        <f t="shared" si="4"/>
        <v/>
      </c>
      <c r="H90" s="40"/>
    </row>
    <row r="91" spans="1:8" ht="43.5" customHeight="1">
      <c r="B91" s="6">
        <v>72</v>
      </c>
      <c r="C91" s="27"/>
      <c r="D91" s="154" t="str">
        <f t="shared" si="3"/>
        <v/>
      </c>
      <c r="E91" s="123"/>
      <c r="F91" s="155"/>
      <c r="G91" s="3" t="str">
        <f t="shared" si="4"/>
        <v/>
      </c>
      <c r="H91" s="40"/>
    </row>
    <row r="92" spans="1:8" ht="43.5" customHeight="1">
      <c r="B92" s="6">
        <v>73</v>
      </c>
      <c r="C92" s="27"/>
      <c r="D92" s="154" t="str">
        <f t="shared" si="3"/>
        <v/>
      </c>
      <c r="E92" s="123"/>
      <c r="F92" s="155"/>
      <c r="G92" s="3" t="str">
        <f t="shared" si="4"/>
        <v/>
      </c>
      <c r="H92" s="40"/>
    </row>
    <row r="93" spans="1:8" ht="43.5" customHeight="1">
      <c r="B93" s="6">
        <v>74</v>
      </c>
      <c r="C93" s="27"/>
      <c r="D93" s="154" t="str">
        <f t="shared" si="3"/>
        <v/>
      </c>
      <c r="E93" s="123"/>
      <c r="F93" s="155"/>
      <c r="G93" s="3" t="str">
        <f t="shared" si="4"/>
        <v/>
      </c>
      <c r="H93" s="40"/>
    </row>
    <row r="94" spans="1:8" ht="43.5" customHeight="1">
      <c r="B94" s="6">
        <v>75</v>
      </c>
      <c r="C94" s="27"/>
      <c r="D94" s="154" t="str">
        <f t="shared" si="3"/>
        <v/>
      </c>
      <c r="E94" s="123"/>
      <c r="F94" s="155"/>
      <c r="G94" s="3" t="str">
        <f t="shared" si="4"/>
        <v/>
      </c>
      <c r="H94" s="40"/>
    </row>
    <row r="95" spans="1:8" ht="43.5" customHeight="1">
      <c r="B95" s="6">
        <v>76</v>
      </c>
      <c r="C95" s="27"/>
      <c r="D95" s="154" t="str">
        <f t="shared" si="3"/>
        <v/>
      </c>
      <c r="E95" s="123"/>
      <c r="F95" s="155"/>
      <c r="G95" s="3" t="str">
        <f t="shared" si="4"/>
        <v/>
      </c>
      <c r="H95" s="40"/>
    </row>
    <row r="96" spans="1:8" ht="43.5" customHeight="1">
      <c r="B96" s="6">
        <v>77</v>
      </c>
      <c r="C96" s="27"/>
      <c r="D96" s="154" t="str">
        <f t="shared" si="3"/>
        <v/>
      </c>
      <c r="E96" s="123"/>
      <c r="F96" s="155"/>
      <c r="G96" s="3" t="str">
        <f t="shared" si="4"/>
        <v/>
      </c>
      <c r="H96" s="40"/>
    </row>
    <row r="97" spans="1:15" ht="43.5" customHeight="1">
      <c r="B97" s="6">
        <v>78</v>
      </c>
      <c r="C97" s="27"/>
      <c r="D97" s="154" t="str">
        <f t="shared" si="3"/>
        <v/>
      </c>
      <c r="E97" s="123"/>
      <c r="F97" s="155"/>
      <c r="G97" s="3" t="str">
        <f t="shared" si="4"/>
        <v/>
      </c>
      <c r="H97" s="40"/>
    </row>
    <row r="98" spans="1:15" ht="43.5" customHeight="1">
      <c r="B98" s="6">
        <v>79</v>
      </c>
      <c r="C98" s="27"/>
      <c r="D98" s="154" t="str">
        <f t="shared" si="3"/>
        <v/>
      </c>
      <c r="E98" s="123"/>
      <c r="F98" s="155"/>
      <c r="G98" s="3" t="str">
        <f t="shared" si="4"/>
        <v/>
      </c>
      <c r="H98" s="40"/>
    </row>
    <row r="99" spans="1:15" ht="43.5" customHeight="1">
      <c r="B99" s="6">
        <v>80</v>
      </c>
      <c r="C99" s="27"/>
      <c r="D99" s="154" t="str">
        <f t="shared" si="3"/>
        <v/>
      </c>
      <c r="E99" s="123"/>
      <c r="F99" s="155"/>
      <c r="G99" s="3" t="str">
        <f t="shared" si="4"/>
        <v/>
      </c>
      <c r="H99" s="40"/>
    </row>
    <row r="100" spans="1:15" ht="43.5" customHeight="1">
      <c r="B100" s="6">
        <v>81</v>
      </c>
      <c r="C100" s="27"/>
      <c r="D100" s="154" t="str">
        <f t="shared" si="3"/>
        <v/>
      </c>
      <c r="E100" s="123"/>
      <c r="F100" s="155"/>
      <c r="G100" s="3" t="str">
        <f t="shared" si="4"/>
        <v/>
      </c>
      <c r="H100" s="40"/>
    </row>
    <row r="101" spans="1:15" ht="43.5" customHeight="1">
      <c r="B101" s="6">
        <v>82</v>
      </c>
      <c r="C101" s="27"/>
      <c r="D101" s="154" t="str">
        <f t="shared" si="3"/>
        <v/>
      </c>
      <c r="E101" s="123"/>
      <c r="F101" s="155"/>
      <c r="G101" s="3" t="str">
        <f t="shared" si="4"/>
        <v/>
      </c>
      <c r="H101" s="40"/>
    </row>
    <row r="102" spans="1:15" ht="43.5" customHeight="1">
      <c r="B102" s="6">
        <v>83</v>
      </c>
      <c r="C102" s="27"/>
      <c r="D102" s="154" t="str">
        <f t="shared" si="3"/>
        <v/>
      </c>
      <c r="E102" s="123"/>
      <c r="F102" s="155"/>
      <c r="G102" s="3" t="str">
        <f t="shared" si="4"/>
        <v/>
      </c>
      <c r="H102" s="40"/>
    </row>
    <row r="103" spans="1:15" ht="43.5" customHeight="1">
      <c r="B103" s="6">
        <v>84</v>
      </c>
      <c r="C103" s="27"/>
      <c r="D103" s="154" t="str">
        <f t="shared" si="3"/>
        <v/>
      </c>
      <c r="E103" s="123"/>
      <c r="F103" s="155"/>
      <c r="G103" s="3" t="str">
        <f t="shared" si="4"/>
        <v/>
      </c>
      <c r="H103" s="40"/>
    </row>
    <row r="104" spans="1:15" ht="43.5" customHeight="1">
      <c r="B104" s="6">
        <v>85</v>
      </c>
      <c r="C104" s="27"/>
      <c r="D104" s="154" t="str">
        <f t="shared" si="3"/>
        <v/>
      </c>
      <c r="E104" s="123"/>
      <c r="F104" s="155"/>
      <c r="G104" s="3" t="str">
        <f t="shared" si="4"/>
        <v/>
      </c>
      <c r="H104" s="40"/>
    </row>
    <row r="105" spans="1:15" ht="43.5" customHeight="1">
      <c r="B105" s="6">
        <v>86</v>
      </c>
      <c r="C105" s="27"/>
      <c r="D105" s="154" t="str">
        <f t="shared" si="3"/>
        <v/>
      </c>
      <c r="E105" s="123"/>
      <c r="F105" s="155"/>
      <c r="G105" s="3" t="str">
        <f t="shared" si="4"/>
        <v/>
      </c>
      <c r="H105" s="40"/>
    </row>
    <row r="106" spans="1:15" ht="43.5" customHeight="1">
      <c r="B106" s="6">
        <v>87</v>
      </c>
      <c r="C106" s="27"/>
      <c r="D106" s="154" t="str">
        <f t="shared" si="3"/>
        <v/>
      </c>
      <c r="E106" s="123"/>
      <c r="F106" s="155"/>
      <c r="G106" s="3" t="str">
        <f t="shared" si="4"/>
        <v/>
      </c>
      <c r="H106" s="40"/>
    </row>
    <row r="107" spans="1:15" ht="43.5" customHeight="1">
      <c r="B107" s="6">
        <v>88</v>
      </c>
      <c r="C107" s="27"/>
      <c r="D107" s="154" t="str">
        <f t="shared" si="3"/>
        <v/>
      </c>
      <c r="E107" s="123"/>
      <c r="F107" s="155"/>
      <c r="G107" s="3" t="str">
        <f t="shared" si="4"/>
        <v/>
      </c>
      <c r="H107" s="40"/>
    </row>
    <row r="108" spans="1:15" ht="43.5" customHeight="1">
      <c r="B108" s="6">
        <v>89</v>
      </c>
      <c r="C108" s="27"/>
      <c r="D108" s="154" t="str">
        <f t="shared" si="3"/>
        <v/>
      </c>
      <c r="E108" s="123"/>
      <c r="F108" s="155"/>
      <c r="G108" s="3" t="str">
        <f t="shared" si="4"/>
        <v/>
      </c>
      <c r="H108" s="40"/>
    </row>
    <row r="109" spans="1:15" ht="43.5" customHeight="1">
      <c r="A109" s="10"/>
      <c r="B109" s="6">
        <v>90</v>
      </c>
      <c r="C109" s="27"/>
      <c r="D109" s="154" t="str">
        <f t="shared" si="3"/>
        <v/>
      </c>
      <c r="E109" s="123"/>
      <c r="F109" s="155"/>
      <c r="G109" s="3" t="str">
        <f t="shared" si="4"/>
        <v/>
      </c>
      <c r="H109" s="40"/>
    </row>
    <row r="110" spans="1:15" ht="43.5" customHeight="1">
      <c r="A110" s="11"/>
      <c r="B110" s="6">
        <v>91</v>
      </c>
      <c r="C110" s="27"/>
      <c r="D110" s="154" t="str">
        <f t="shared" si="3"/>
        <v/>
      </c>
      <c r="E110" s="123"/>
      <c r="F110" s="155"/>
      <c r="G110" s="3" t="str">
        <f t="shared" si="4"/>
        <v/>
      </c>
      <c r="H110" s="40"/>
      <c r="I110" s="39"/>
      <c r="J110" s="38"/>
      <c r="K110" s="13"/>
      <c r="L110" s="13"/>
      <c r="M110" s="13"/>
      <c r="N110" s="13"/>
      <c r="O110" s="38"/>
    </row>
    <row r="111" spans="1:15" ht="43.5" customHeight="1">
      <c r="A111" s="11"/>
      <c r="B111" s="6">
        <v>92</v>
      </c>
      <c r="C111" s="27"/>
      <c r="D111" s="154" t="str">
        <f t="shared" si="3"/>
        <v/>
      </c>
      <c r="E111" s="123"/>
      <c r="F111" s="155"/>
      <c r="G111" s="3" t="str">
        <f t="shared" si="4"/>
        <v/>
      </c>
      <c r="H111" s="40"/>
      <c r="I111" s="39"/>
      <c r="J111" s="38"/>
      <c r="K111" s="13"/>
      <c r="L111" s="13"/>
      <c r="M111" s="13"/>
      <c r="N111" s="13"/>
      <c r="O111" s="38"/>
    </row>
    <row r="112" spans="1:15" ht="43.5" customHeight="1">
      <c r="A112" s="11"/>
      <c r="B112" s="6">
        <v>93</v>
      </c>
      <c r="C112" s="27"/>
      <c r="D112" s="154" t="str">
        <f t="shared" si="3"/>
        <v/>
      </c>
      <c r="E112" s="123"/>
      <c r="F112" s="155"/>
      <c r="G112" s="3" t="str">
        <f t="shared" si="4"/>
        <v/>
      </c>
      <c r="H112" s="40"/>
      <c r="I112" s="39"/>
      <c r="J112" s="38"/>
      <c r="K112" s="13"/>
      <c r="L112" s="13"/>
      <c r="M112" s="13"/>
      <c r="N112" s="13"/>
      <c r="O112" s="38"/>
    </row>
    <row r="113" spans="1:15" ht="43.5" customHeight="1">
      <c r="A113" s="11"/>
      <c r="B113" s="6">
        <v>94</v>
      </c>
      <c r="C113" s="27"/>
      <c r="D113" s="154" t="str">
        <f t="shared" si="3"/>
        <v/>
      </c>
      <c r="E113" s="123"/>
      <c r="F113" s="155"/>
      <c r="G113" s="3" t="str">
        <f t="shared" si="4"/>
        <v/>
      </c>
      <c r="H113" s="40"/>
      <c r="I113" s="39"/>
      <c r="J113" s="38"/>
      <c r="K113" s="13"/>
      <c r="L113" s="13"/>
      <c r="M113" s="13"/>
      <c r="N113" s="13"/>
      <c r="O113" s="38"/>
    </row>
    <row r="114" spans="1:15" ht="43.5" customHeight="1">
      <c r="A114" s="11"/>
      <c r="B114" s="6">
        <v>95</v>
      </c>
      <c r="C114" s="27"/>
      <c r="D114" s="154" t="str">
        <f t="shared" si="3"/>
        <v/>
      </c>
      <c r="E114" s="123"/>
      <c r="F114" s="155"/>
      <c r="G114" s="3" t="str">
        <f t="shared" si="4"/>
        <v/>
      </c>
      <c r="H114" s="40"/>
      <c r="I114" s="39"/>
      <c r="J114" s="38"/>
      <c r="K114" s="13"/>
      <c r="L114" s="13"/>
      <c r="M114" s="13"/>
      <c r="N114" s="13"/>
      <c r="O114" s="38"/>
    </row>
    <row r="115" spans="1:15" ht="43.5" customHeight="1">
      <c r="A115" s="11"/>
      <c r="B115" s="6">
        <v>96</v>
      </c>
      <c r="C115" s="27"/>
      <c r="D115" s="154" t="str">
        <f t="shared" si="3"/>
        <v/>
      </c>
      <c r="E115" s="123"/>
      <c r="F115" s="155"/>
      <c r="G115" s="3" t="str">
        <f t="shared" si="4"/>
        <v/>
      </c>
      <c r="H115" s="40"/>
      <c r="I115" s="39"/>
      <c r="J115" s="38"/>
      <c r="K115" s="13"/>
      <c r="L115" s="13"/>
      <c r="M115" s="13"/>
      <c r="N115" s="13"/>
      <c r="O115" s="38"/>
    </row>
    <row r="116" spans="1:15" ht="43.5" customHeight="1">
      <c r="A116" s="11"/>
      <c r="B116" s="6">
        <v>97</v>
      </c>
      <c r="C116" s="27"/>
      <c r="D116" s="154" t="str">
        <f t="shared" si="3"/>
        <v/>
      </c>
      <c r="E116" s="123"/>
      <c r="F116" s="155"/>
      <c r="G116" s="3" t="str">
        <f t="shared" ref="G116:G129" si="5">IF(C116="","",VLOOKUP(C116,学年名簿,4))</f>
        <v/>
      </c>
      <c r="H116" s="40"/>
      <c r="I116" s="39"/>
      <c r="J116" s="38"/>
      <c r="K116" s="13"/>
      <c r="L116" s="13"/>
      <c r="M116" s="13"/>
      <c r="N116" s="13"/>
      <c r="O116" s="38"/>
    </row>
    <row r="117" spans="1:15" ht="43.5" customHeight="1">
      <c r="A117" s="11"/>
      <c r="B117" s="6">
        <v>98</v>
      </c>
      <c r="C117" s="27"/>
      <c r="D117" s="154" t="str">
        <f t="shared" si="3"/>
        <v/>
      </c>
      <c r="E117" s="123"/>
      <c r="F117" s="155"/>
      <c r="G117" s="3" t="str">
        <f t="shared" si="5"/>
        <v/>
      </c>
      <c r="H117" s="40"/>
      <c r="I117" s="39"/>
      <c r="J117" s="38"/>
      <c r="K117" s="13"/>
      <c r="L117" s="13"/>
      <c r="M117" s="13"/>
      <c r="N117" s="13"/>
      <c r="O117" s="38"/>
    </row>
    <row r="118" spans="1:15" ht="43.5" customHeight="1">
      <c r="A118" s="11"/>
      <c r="B118" s="6">
        <v>99</v>
      </c>
      <c r="C118" s="27"/>
      <c r="D118" s="154" t="str">
        <f t="shared" si="3"/>
        <v/>
      </c>
      <c r="E118" s="123"/>
      <c r="F118" s="155"/>
      <c r="G118" s="3" t="str">
        <f t="shared" si="5"/>
        <v/>
      </c>
      <c r="H118" s="40"/>
      <c r="I118" s="39"/>
      <c r="J118" s="38"/>
      <c r="K118" s="13"/>
      <c r="L118" s="13"/>
      <c r="M118" s="13"/>
      <c r="N118" s="13"/>
      <c r="O118" s="38"/>
    </row>
    <row r="119" spans="1:15" ht="43.5" customHeight="1">
      <c r="A119" s="11"/>
      <c r="B119" s="23">
        <v>100</v>
      </c>
      <c r="C119" s="27"/>
      <c r="D119" s="154" t="str">
        <f t="shared" si="3"/>
        <v/>
      </c>
      <c r="E119" s="123"/>
      <c r="F119" s="155"/>
      <c r="G119" s="3" t="str">
        <f t="shared" si="5"/>
        <v/>
      </c>
      <c r="H119" s="40"/>
      <c r="I119" s="39"/>
      <c r="J119" s="38"/>
      <c r="K119" s="13"/>
      <c r="L119" s="13"/>
      <c r="M119" s="13"/>
      <c r="N119" s="13"/>
      <c r="O119" s="38"/>
    </row>
    <row r="120" spans="1:15" ht="43.5" customHeight="1">
      <c r="A120" s="11"/>
      <c r="B120" s="23">
        <v>101</v>
      </c>
      <c r="C120" s="27"/>
      <c r="D120" s="154" t="str">
        <f t="shared" si="3"/>
        <v/>
      </c>
      <c r="E120" s="123"/>
      <c r="F120" s="155"/>
      <c r="G120" s="3" t="str">
        <f t="shared" si="5"/>
        <v/>
      </c>
      <c r="H120" s="40"/>
      <c r="I120" s="39"/>
      <c r="J120" s="38"/>
      <c r="K120" s="13"/>
      <c r="L120" s="13"/>
      <c r="M120" s="13"/>
      <c r="N120" s="13"/>
      <c r="O120" s="38"/>
    </row>
    <row r="121" spans="1:15" ht="43.5" customHeight="1">
      <c r="A121" s="11"/>
      <c r="B121" s="23">
        <v>102</v>
      </c>
      <c r="C121" s="27"/>
      <c r="D121" s="154" t="str">
        <f t="shared" si="3"/>
        <v/>
      </c>
      <c r="E121" s="123"/>
      <c r="F121" s="155"/>
      <c r="G121" s="3" t="str">
        <f t="shared" si="5"/>
        <v/>
      </c>
      <c r="H121" s="40"/>
      <c r="I121" s="39"/>
      <c r="J121" s="38"/>
      <c r="K121" s="13"/>
      <c r="L121" s="13"/>
      <c r="M121" s="13"/>
      <c r="N121" s="13"/>
      <c r="O121" s="38"/>
    </row>
    <row r="122" spans="1:15" ht="43.5" customHeight="1">
      <c r="A122" s="11"/>
      <c r="B122" s="23">
        <v>103</v>
      </c>
      <c r="C122" s="27"/>
      <c r="D122" s="154" t="str">
        <f t="shared" si="3"/>
        <v/>
      </c>
      <c r="E122" s="123"/>
      <c r="F122" s="155"/>
      <c r="G122" s="3" t="str">
        <f t="shared" si="5"/>
        <v/>
      </c>
      <c r="H122" s="40"/>
      <c r="I122" s="39"/>
      <c r="J122" s="38"/>
      <c r="K122" s="13"/>
      <c r="L122" s="13"/>
      <c r="M122" s="13"/>
      <c r="N122" s="13"/>
      <c r="O122" s="38"/>
    </row>
    <row r="123" spans="1:15" ht="43.5" customHeight="1">
      <c r="A123" s="11"/>
      <c r="B123" s="23">
        <v>104</v>
      </c>
      <c r="C123" s="27"/>
      <c r="D123" s="154" t="str">
        <f t="shared" si="3"/>
        <v/>
      </c>
      <c r="E123" s="123"/>
      <c r="F123" s="155"/>
      <c r="G123" s="3" t="str">
        <f t="shared" si="5"/>
        <v/>
      </c>
      <c r="H123" s="40"/>
      <c r="I123" s="39"/>
      <c r="J123" s="38"/>
      <c r="K123" s="13"/>
      <c r="L123" s="13"/>
      <c r="M123" s="13"/>
      <c r="N123" s="13"/>
      <c r="O123" s="38"/>
    </row>
    <row r="124" spans="1:15" ht="43.5" customHeight="1">
      <c r="A124" s="11"/>
      <c r="B124" s="23">
        <v>105</v>
      </c>
      <c r="C124" s="27"/>
      <c r="D124" s="154" t="str">
        <f t="shared" si="3"/>
        <v/>
      </c>
      <c r="E124" s="123"/>
      <c r="F124" s="155"/>
      <c r="G124" s="3" t="str">
        <f t="shared" si="5"/>
        <v/>
      </c>
      <c r="H124" s="40"/>
      <c r="I124" s="39"/>
      <c r="J124" s="38"/>
      <c r="K124" s="13"/>
      <c r="L124" s="13"/>
      <c r="M124" s="13"/>
      <c r="N124" s="13"/>
      <c r="O124" s="38"/>
    </row>
    <row r="125" spans="1:15" ht="43.5" customHeight="1">
      <c r="A125" s="11"/>
      <c r="B125" s="23">
        <v>106</v>
      </c>
      <c r="C125" s="27"/>
      <c r="D125" s="154" t="str">
        <f t="shared" si="3"/>
        <v/>
      </c>
      <c r="E125" s="123"/>
      <c r="F125" s="155"/>
      <c r="G125" s="3" t="str">
        <f t="shared" si="5"/>
        <v/>
      </c>
      <c r="H125" s="40"/>
      <c r="I125" s="39"/>
      <c r="J125" s="38"/>
      <c r="K125" s="13"/>
      <c r="L125" s="13"/>
      <c r="M125" s="13"/>
      <c r="N125" s="13"/>
      <c r="O125" s="38"/>
    </row>
    <row r="126" spans="1:15" ht="43.5" customHeight="1">
      <c r="A126" s="11"/>
      <c r="B126" s="23">
        <v>107</v>
      </c>
      <c r="C126" s="27"/>
      <c r="D126" s="154" t="str">
        <f t="shared" si="3"/>
        <v/>
      </c>
      <c r="E126" s="123"/>
      <c r="F126" s="155"/>
      <c r="G126" s="3" t="str">
        <f t="shared" si="5"/>
        <v/>
      </c>
      <c r="H126" s="40"/>
      <c r="I126" s="39"/>
      <c r="J126" s="38"/>
      <c r="K126" s="13"/>
      <c r="L126" s="13"/>
      <c r="M126" s="13"/>
      <c r="N126" s="13"/>
      <c r="O126" s="38"/>
    </row>
    <row r="127" spans="1:15" ht="43.5" customHeight="1">
      <c r="A127" s="11"/>
      <c r="B127" s="23">
        <v>108</v>
      </c>
      <c r="C127" s="27"/>
      <c r="D127" s="154" t="str">
        <f t="shared" si="3"/>
        <v/>
      </c>
      <c r="E127" s="123"/>
      <c r="F127" s="155"/>
      <c r="G127" s="3" t="str">
        <f t="shared" si="5"/>
        <v/>
      </c>
      <c r="H127" s="40"/>
      <c r="I127" s="39"/>
      <c r="J127" s="38"/>
      <c r="K127" s="13"/>
      <c r="L127" s="13"/>
      <c r="M127" s="13"/>
      <c r="N127" s="13"/>
      <c r="O127" s="38"/>
    </row>
    <row r="128" spans="1:15" ht="43.5" customHeight="1">
      <c r="A128" s="11"/>
      <c r="B128" s="23">
        <v>109</v>
      </c>
      <c r="C128" s="27"/>
      <c r="D128" s="154" t="str">
        <f t="shared" si="3"/>
        <v/>
      </c>
      <c r="E128" s="123"/>
      <c r="F128" s="155"/>
      <c r="G128" s="3" t="str">
        <f t="shared" si="5"/>
        <v/>
      </c>
      <c r="H128" s="40"/>
      <c r="I128" s="39"/>
      <c r="J128" s="38"/>
      <c r="K128" s="13"/>
      <c r="L128" s="13"/>
      <c r="M128" s="13"/>
      <c r="N128" s="13"/>
      <c r="O128" s="38"/>
    </row>
    <row r="129" spans="1:15" ht="43.5" customHeight="1">
      <c r="A129" s="11"/>
      <c r="B129" s="23">
        <v>110</v>
      </c>
      <c r="C129" s="27"/>
      <c r="D129" s="154" t="str">
        <f t="shared" si="3"/>
        <v/>
      </c>
      <c r="E129" s="123"/>
      <c r="F129" s="155"/>
      <c r="G129" s="3" t="str">
        <f t="shared" si="5"/>
        <v/>
      </c>
      <c r="H129" s="40"/>
      <c r="I129" s="39"/>
      <c r="J129" s="38"/>
      <c r="K129" s="13"/>
      <c r="L129" s="13"/>
      <c r="M129" s="13"/>
      <c r="N129" s="13"/>
      <c r="O129" s="38"/>
    </row>
    <row r="130" spans="1:15" ht="35.25" customHeight="1">
      <c r="B130" s="102" t="s">
        <v>32</v>
      </c>
      <c r="C130" s="102"/>
      <c r="D130" s="102"/>
      <c r="E130" s="102"/>
      <c r="F130" s="102"/>
      <c r="G130" s="102"/>
      <c r="H130" s="2">
        <f>SUM(H20:H129)</f>
        <v>4</v>
      </c>
    </row>
  </sheetData>
  <mergeCells count="160">
    <mergeCell ref="X4:AB15"/>
    <mergeCell ref="C14:D14"/>
    <mergeCell ref="E14:F14"/>
    <mergeCell ref="G14:H14"/>
    <mergeCell ref="E12:F12"/>
    <mergeCell ref="G12:H12"/>
    <mergeCell ref="C12:D12"/>
    <mergeCell ref="K12:K13"/>
    <mergeCell ref="C13:D13"/>
    <mergeCell ref="E13:F13"/>
    <mergeCell ref="C15:D15"/>
    <mergeCell ref="C16:D16"/>
    <mergeCell ref="E16:F16"/>
    <mergeCell ref="G16:H16"/>
    <mergeCell ref="E15:F15"/>
    <mergeCell ref="G15:H15"/>
    <mergeCell ref="R2:U2"/>
    <mergeCell ref="M5:O5"/>
    <mergeCell ref="M6:O6"/>
    <mergeCell ref="M7:O7"/>
    <mergeCell ref="R4:V15"/>
    <mergeCell ref="M8:O8"/>
    <mergeCell ref="M9:O9"/>
    <mergeCell ref="M10:O10"/>
    <mergeCell ref="O12:O13"/>
    <mergeCell ref="O14:O15"/>
    <mergeCell ref="O16:O17"/>
    <mergeCell ref="B130:G130"/>
    <mergeCell ref="C2:N2"/>
    <mergeCell ref="B4:E4"/>
    <mergeCell ref="L4:N4"/>
    <mergeCell ref="B5:E6"/>
    <mergeCell ref="F5:F6"/>
    <mergeCell ref="B7:C7"/>
    <mergeCell ref="D7:F7"/>
    <mergeCell ref="B8:D8"/>
    <mergeCell ref="E8:F8"/>
    <mergeCell ref="G13:H13"/>
    <mergeCell ref="L12:L13"/>
    <mergeCell ref="N12:N13"/>
    <mergeCell ref="L14:L15"/>
    <mergeCell ref="N14:N15"/>
    <mergeCell ref="K14:K15"/>
    <mergeCell ref="L16:L17"/>
    <mergeCell ref="N16:N17"/>
    <mergeCell ref="C19:F19"/>
    <mergeCell ref="K16:K17"/>
    <mergeCell ref="C17:D17"/>
    <mergeCell ref="E17:F17"/>
    <mergeCell ref="G17:H17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7:F127"/>
    <mergeCell ref="D128:F128"/>
    <mergeCell ref="D129:F129"/>
    <mergeCell ref="D123:F123"/>
    <mergeCell ref="D124:F124"/>
    <mergeCell ref="D125:F125"/>
    <mergeCell ref="D126:F126"/>
  </mergeCells>
  <phoneticPr fontId="2"/>
  <conditionalFormatting sqref="D28:F2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74" orientation="landscape" r:id="rId1"/>
  <headerFooter alignWithMargins="0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B1:AB18"/>
  <sheetViews>
    <sheetView view="pageBreakPreview" zoomScale="60" zoomScaleNormal="100" workbookViewId="0">
      <selection activeCell="P8" sqref="P8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4.875" customWidth="1"/>
    <col min="23" max="23" width="2.125" customWidth="1"/>
    <col min="24" max="28" width="4.875" customWidth="1"/>
  </cols>
  <sheetData>
    <row r="1" spans="2:28" ht="18.75">
      <c r="F1" s="74" t="s">
        <v>53</v>
      </c>
      <c r="G1" s="41"/>
      <c r="L1" s="21"/>
      <c r="M1" s="4"/>
    </row>
    <row r="2" spans="2:28" ht="52.5" customHeight="1">
      <c r="C2" s="134" t="s">
        <v>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R2" s="163" t="s">
        <v>44</v>
      </c>
      <c r="S2" s="164"/>
      <c r="T2" s="164"/>
      <c r="U2" s="165"/>
    </row>
    <row r="3" spans="2:28" ht="30" customHeight="1"/>
    <row r="4" spans="2:28" ht="45.75" customHeight="1">
      <c r="B4" s="148" t="s">
        <v>23</v>
      </c>
      <c r="C4" s="149"/>
      <c r="D4" s="149"/>
      <c r="E4" s="149"/>
      <c r="F4" s="7" t="s">
        <v>20</v>
      </c>
      <c r="G4" s="1"/>
      <c r="H4" s="16"/>
      <c r="I4" s="16"/>
      <c r="J4" s="16"/>
      <c r="K4" s="16"/>
      <c r="L4" s="106" t="str">
        <f>'学年名簿（中学校使用シート）'!B2</f>
        <v>滋賀</v>
      </c>
      <c r="M4" s="106"/>
      <c r="N4" s="106"/>
      <c r="O4" s="7" t="s">
        <v>8</v>
      </c>
      <c r="R4" s="96" t="s">
        <v>45</v>
      </c>
      <c r="S4" s="97"/>
      <c r="T4" s="97"/>
      <c r="U4" s="97"/>
      <c r="V4" s="98"/>
      <c r="X4" s="202" t="s">
        <v>54</v>
      </c>
      <c r="Y4" s="203"/>
      <c r="Z4" s="203"/>
      <c r="AA4" s="203"/>
      <c r="AB4" s="204"/>
    </row>
    <row r="5" spans="2:28" ht="22.5" customHeight="1">
      <c r="B5" s="137" t="s">
        <v>40</v>
      </c>
      <c r="C5" s="138"/>
      <c r="D5" s="138"/>
      <c r="E5" s="138"/>
      <c r="F5" s="135" t="s">
        <v>19</v>
      </c>
      <c r="G5" s="1"/>
      <c r="H5" s="17"/>
      <c r="I5" s="17"/>
      <c r="J5" s="8"/>
      <c r="K5" s="8"/>
      <c r="L5" s="3" t="s">
        <v>33</v>
      </c>
      <c r="M5" s="201" t="s">
        <v>34</v>
      </c>
      <c r="N5" s="201"/>
      <c r="O5" s="201"/>
      <c r="R5" s="99"/>
      <c r="S5" s="100"/>
      <c r="T5" s="100"/>
      <c r="U5" s="100"/>
      <c r="V5" s="101"/>
      <c r="X5" s="205"/>
      <c r="Y5" s="206"/>
      <c r="Z5" s="206"/>
      <c r="AA5" s="206"/>
      <c r="AB5" s="207"/>
    </row>
    <row r="6" spans="2:28" ht="22.5" customHeight="1">
      <c r="B6" s="139"/>
      <c r="C6" s="140"/>
      <c r="D6" s="140"/>
      <c r="E6" s="140"/>
      <c r="F6" s="136"/>
      <c r="G6" s="1"/>
      <c r="H6" s="18"/>
      <c r="I6" s="18"/>
      <c r="J6" s="8"/>
      <c r="K6" s="8"/>
      <c r="L6" s="44" t="s">
        <v>37</v>
      </c>
      <c r="M6" s="201" t="s">
        <v>29</v>
      </c>
      <c r="N6" s="201"/>
      <c r="O6" s="201"/>
      <c r="R6" s="99"/>
      <c r="S6" s="100"/>
      <c r="T6" s="100"/>
      <c r="U6" s="100"/>
      <c r="V6" s="101"/>
      <c r="X6" s="205"/>
      <c r="Y6" s="206"/>
      <c r="Z6" s="206"/>
      <c r="AA6" s="206"/>
      <c r="AB6" s="207"/>
    </row>
    <row r="7" spans="2:28" ht="45.75" customHeight="1">
      <c r="B7" s="110" t="s">
        <v>1</v>
      </c>
      <c r="C7" s="110"/>
      <c r="D7" s="141" t="s">
        <v>24</v>
      </c>
      <c r="E7" s="142"/>
      <c r="F7" s="143"/>
      <c r="G7" s="5"/>
      <c r="H7" s="8"/>
      <c r="I7" s="8"/>
      <c r="J7" s="8"/>
      <c r="K7" s="8"/>
      <c r="L7" s="43" t="s">
        <v>38</v>
      </c>
      <c r="M7" s="200" t="s">
        <v>35</v>
      </c>
      <c r="N7" s="200"/>
      <c r="O7" s="200"/>
      <c r="R7" s="99"/>
      <c r="S7" s="100"/>
      <c r="T7" s="100"/>
      <c r="U7" s="100"/>
      <c r="V7" s="101"/>
      <c r="X7" s="205"/>
      <c r="Y7" s="206"/>
      <c r="Z7" s="206"/>
      <c r="AA7" s="206"/>
      <c r="AB7" s="207"/>
    </row>
    <row r="8" spans="2:28" ht="27.75" customHeight="1">
      <c r="B8" s="102" t="s">
        <v>41</v>
      </c>
      <c r="C8" s="102"/>
      <c r="D8" s="105"/>
      <c r="E8" s="109">
        <v>1</v>
      </c>
      <c r="F8" s="109"/>
      <c r="L8" s="45" t="s">
        <v>36</v>
      </c>
      <c r="M8" s="200" t="s">
        <v>93</v>
      </c>
      <c r="N8" s="200"/>
      <c r="O8" s="200"/>
      <c r="P8" s="46"/>
      <c r="R8" s="99"/>
      <c r="S8" s="100"/>
      <c r="T8" s="100"/>
      <c r="U8" s="100"/>
      <c r="V8" s="101"/>
      <c r="X8" s="205"/>
      <c r="Y8" s="206"/>
      <c r="Z8" s="206"/>
      <c r="AA8" s="206"/>
      <c r="AB8" s="207"/>
    </row>
    <row r="9" spans="2:28" ht="27.75" customHeight="1">
      <c r="B9" s="8"/>
      <c r="C9" s="8"/>
      <c r="D9" s="8"/>
      <c r="E9" s="70"/>
      <c r="F9" s="70"/>
      <c r="L9" s="45" t="s">
        <v>55</v>
      </c>
      <c r="M9" s="215" t="s">
        <v>51</v>
      </c>
      <c r="N9" s="215"/>
      <c r="O9" s="215"/>
      <c r="P9" s="73"/>
      <c r="R9" s="99"/>
      <c r="S9" s="100"/>
      <c r="T9" s="100"/>
      <c r="U9" s="100"/>
      <c r="V9" s="101"/>
      <c r="X9" s="205"/>
      <c r="Y9" s="206"/>
      <c r="Z9" s="206"/>
      <c r="AA9" s="206"/>
      <c r="AB9" s="207"/>
    </row>
    <row r="10" spans="2:28" ht="27.75" customHeight="1">
      <c r="B10" s="8"/>
      <c r="C10" s="8"/>
      <c r="D10" s="8"/>
      <c r="E10" s="70"/>
      <c r="F10" s="70"/>
      <c r="L10" s="76" t="s">
        <v>56</v>
      </c>
      <c r="M10" s="215" t="s">
        <v>52</v>
      </c>
      <c r="N10" s="215"/>
      <c r="O10" s="215"/>
      <c r="P10" s="73"/>
      <c r="R10" s="99"/>
      <c r="S10" s="100"/>
      <c r="T10" s="100"/>
      <c r="U10" s="100"/>
      <c r="V10" s="101"/>
      <c r="X10" s="205"/>
      <c r="Y10" s="206"/>
      <c r="Z10" s="206"/>
      <c r="AA10" s="206"/>
      <c r="AB10" s="207"/>
    </row>
    <row r="11" spans="2:28" ht="30" customHeight="1">
      <c r="B11" t="s">
        <v>39</v>
      </c>
      <c r="K11" t="s">
        <v>11</v>
      </c>
      <c r="N11" t="s">
        <v>21</v>
      </c>
      <c r="R11" s="99"/>
      <c r="S11" s="100"/>
      <c r="T11" s="100"/>
      <c r="U11" s="100"/>
      <c r="V11" s="101"/>
      <c r="X11" s="205"/>
      <c r="Y11" s="206"/>
      <c r="Z11" s="206"/>
      <c r="AA11" s="206"/>
      <c r="AB11" s="207"/>
    </row>
    <row r="12" spans="2:28" ht="22.5" customHeight="1">
      <c r="B12" s="3"/>
      <c r="C12" s="123" t="s">
        <v>49</v>
      </c>
      <c r="D12" s="155"/>
      <c r="E12" s="133" t="s">
        <v>6</v>
      </c>
      <c r="F12" s="133"/>
      <c r="G12" s="133" t="s">
        <v>7</v>
      </c>
      <c r="H12" s="133"/>
      <c r="K12" s="102" t="s">
        <v>12</v>
      </c>
      <c r="L12" s="146">
        <f>様式３・入力用記入例!$L$12</f>
        <v>3</v>
      </c>
      <c r="N12" s="102" t="s">
        <v>15</v>
      </c>
      <c r="O12" s="214">
        <v>0</v>
      </c>
      <c r="R12" s="99"/>
      <c r="S12" s="100"/>
      <c r="T12" s="100"/>
      <c r="U12" s="100"/>
      <c r="V12" s="101"/>
      <c r="X12" s="205"/>
      <c r="Y12" s="206"/>
      <c r="Z12" s="206"/>
      <c r="AA12" s="206"/>
      <c r="AB12" s="207"/>
    </row>
    <row r="13" spans="2:28" ht="22.5" customHeight="1">
      <c r="B13" s="65" t="s">
        <v>46</v>
      </c>
      <c r="C13" s="211">
        <v>41552</v>
      </c>
      <c r="D13" s="199"/>
      <c r="E13" s="199"/>
      <c r="F13" s="199"/>
      <c r="G13" s="199"/>
      <c r="H13" s="199"/>
      <c r="K13" s="102"/>
      <c r="L13" s="146"/>
      <c r="N13" s="102"/>
      <c r="O13" s="214"/>
      <c r="R13" s="99"/>
      <c r="S13" s="100"/>
      <c r="T13" s="100"/>
      <c r="U13" s="100"/>
      <c r="V13" s="101"/>
      <c r="X13" s="205"/>
      <c r="Y13" s="206"/>
      <c r="Z13" s="206"/>
      <c r="AA13" s="206"/>
      <c r="AB13" s="207"/>
    </row>
    <row r="14" spans="2:28" ht="22.5" customHeight="1">
      <c r="B14" s="65" t="s">
        <v>47</v>
      </c>
      <c r="C14" s="199" t="s">
        <v>48</v>
      </c>
      <c r="D14" s="199"/>
      <c r="E14" s="199"/>
      <c r="F14" s="199"/>
      <c r="G14" s="199"/>
      <c r="H14" s="199"/>
      <c r="K14" s="102" t="s">
        <v>13</v>
      </c>
      <c r="L14" s="146">
        <f>様式３・入力用記入例!$L$12</f>
        <v>3</v>
      </c>
      <c r="M14" s="20"/>
      <c r="N14" s="102" t="s">
        <v>16</v>
      </c>
      <c r="O14" s="213">
        <f>様式３・入力用記入例!$O$14</f>
        <v>4</v>
      </c>
      <c r="R14" s="99"/>
      <c r="S14" s="100"/>
      <c r="T14" s="100"/>
      <c r="U14" s="100"/>
      <c r="V14" s="101"/>
      <c r="X14" s="205"/>
      <c r="Y14" s="206"/>
      <c r="Z14" s="206"/>
      <c r="AA14" s="206"/>
      <c r="AB14" s="207"/>
    </row>
    <row r="15" spans="2:28" ht="22.5" customHeight="1">
      <c r="B15" s="66"/>
      <c r="C15" s="133" t="s">
        <v>50</v>
      </c>
      <c r="D15" s="133"/>
      <c r="E15" s="133" t="s">
        <v>9</v>
      </c>
      <c r="F15" s="133"/>
      <c r="G15" s="133" t="s">
        <v>10</v>
      </c>
      <c r="H15" s="133"/>
      <c r="K15" s="102"/>
      <c r="L15" s="146"/>
      <c r="M15" s="20"/>
      <c r="N15" s="102"/>
      <c r="O15" s="213"/>
      <c r="R15" s="118"/>
      <c r="S15" s="119"/>
      <c r="T15" s="119"/>
      <c r="U15" s="119"/>
      <c r="V15" s="120"/>
      <c r="X15" s="208"/>
      <c r="Y15" s="209"/>
      <c r="Z15" s="209"/>
      <c r="AA15" s="209"/>
      <c r="AB15" s="210"/>
    </row>
    <row r="16" spans="2:28" ht="22.5" customHeight="1">
      <c r="B16" s="65" t="s">
        <v>46</v>
      </c>
      <c r="C16" s="199"/>
      <c r="D16" s="199"/>
      <c r="E16" s="199"/>
      <c r="F16" s="199"/>
      <c r="G16" s="199"/>
      <c r="H16" s="199"/>
      <c r="I16" s="19"/>
      <c r="J16" s="19"/>
      <c r="K16" s="102" t="s">
        <v>14</v>
      </c>
      <c r="L16" s="146">
        <f>+L12+L14</f>
        <v>6</v>
      </c>
      <c r="M16" s="20"/>
      <c r="N16" s="102" t="s">
        <v>14</v>
      </c>
      <c r="O16" s="213">
        <f>O12+O14</f>
        <v>4</v>
      </c>
    </row>
    <row r="17" spans="2:15" ht="22.5" customHeight="1">
      <c r="B17" s="65" t="s">
        <v>47</v>
      </c>
      <c r="C17" s="199"/>
      <c r="D17" s="199"/>
      <c r="E17" s="199"/>
      <c r="F17" s="199"/>
      <c r="G17" s="199"/>
      <c r="H17" s="199"/>
      <c r="I17" s="19"/>
      <c r="J17" s="19"/>
      <c r="K17" s="102"/>
      <c r="L17" s="146"/>
      <c r="M17" s="20"/>
      <c r="N17" s="102"/>
      <c r="O17" s="213"/>
    </row>
    <row r="18" spans="2:15" ht="15" customHeight="1"/>
  </sheetData>
  <mergeCells count="48">
    <mergeCell ref="M9:O9"/>
    <mergeCell ref="M10:O10"/>
    <mergeCell ref="X4:AB15"/>
    <mergeCell ref="B7:C7"/>
    <mergeCell ref="D7:F7"/>
    <mergeCell ref="M7:O7"/>
    <mergeCell ref="B8:D8"/>
    <mergeCell ref="E8:F8"/>
    <mergeCell ref="M8:O8"/>
    <mergeCell ref="L12:L13"/>
    <mergeCell ref="C13:D13"/>
    <mergeCell ref="E13:F13"/>
    <mergeCell ref="G13:H13"/>
    <mergeCell ref="E12:F12"/>
    <mergeCell ref="C14:D14"/>
    <mergeCell ref="E14:F14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N12:N13"/>
    <mergeCell ref="C15:D15"/>
    <mergeCell ref="O12:O13"/>
    <mergeCell ref="L14:L15"/>
    <mergeCell ref="N14:N15"/>
    <mergeCell ref="O14:O15"/>
    <mergeCell ref="C12:D12"/>
    <mergeCell ref="C16:D16"/>
    <mergeCell ref="E16:F16"/>
    <mergeCell ref="G16:H16"/>
    <mergeCell ref="C17:D17"/>
    <mergeCell ref="E17:F17"/>
    <mergeCell ref="E15:F15"/>
    <mergeCell ref="G15:H15"/>
    <mergeCell ref="G17:H17"/>
    <mergeCell ref="K12:K13"/>
    <mergeCell ref="K16:K17"/>
    <mergeCell ref="L16:L17"/>
    <mergeCell ref="N16:N17"/>
    <mergeCell ref="O16:O17"/>
    <mergeCell ref="K14:K15"/>
    <mergeCell ref="G12:H12"/>
    <mergeCell ref="G14:H14"/>
  </mergeCells>
  <phoneticPr fontId="2"/>
  <pageMargins left="0.75" right="0.75" top="1" bottom="1" header="0.51200000000000001" footer="0.51200000000000001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学年名簿（中学校使用シート）</vt:lpstr>
      <vt:lpstr>様式３・入力用</vt:lpstr>
      <vt:lpstr>様式３・提出用</vt:lpstr>
      <vt:lpstr>様式３・入力用記入例</vt:lpstr>
      <vt:lpstr>様式３・提出用記入例</vt:lpstr>
      <vt:lpstr>様式３・入力用!Print_Area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2020-06-30T03:59:02Z</cp:lastPrinted>
  <dcterms:created xsi:type="dcterms:W3CDTF">2006-09-14T00:23:53Z</dcterms:created>
  <dcterms:modified xsi:type="dcterms:W3CDTF">2020-06-30T04:22:09Z</dcterms:modified>
</cp:coreProperties>
</file>