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28.1.65\school\河瀬高等学校・中学校\C00_校務分掌（課、部、室および各学科）\C18教務\令和03年度\学校説明会\高校\"/>
    </mc:Choice>
  </mc:AlternateContent>
  <bookViews>
    <workbookView xWindow="0" yWindow="1515" windowWidth="20490" windowHeight="8820" tabRatio="840" activeTab="3"/>
  </bookViews>
  <sheets>
    <sheet name="学年名簿（中学校使用シート）" sheetId="3" r:id="rId1"/>
    <sheet name="申込様式・入力用" sheetId="6" r:id="rId2"/>
    <sheet name="申込様式・入力用 記入例" sheetId="13" r:id="rId3"/>
    <sheet name="申込様式・提出用" sheetId="15" r:id="rId4"/>
    <sheet name="申込様式・提出用 記入例" sheetId="14" r:id="rId5"/>
  </sheets>
  <definedNames>
    <definedName name="_xlnm.Print_Area" localSheetId="3">申込様式・提出用!$A$1:$S$22</definedName>
    <definedName name="_xlnm.Print_Area" localSheetId="4">'申込様式・提出用 記入例'!$A$1:$S$22</definedName>
    <definedName name="_xlnm.Print_Area" localSheetId="1">申込様式・入力用!$A$1:$O$111</definedName>
    <definedName name="_xlnm.Print_Area" localSheetId="2">'申込様式・入力用 記入例'!$A$1:$O$111</definedName>
    <definedName name="学年名簿">'学年名簿（中学校使用シート）'!$A$5:$E$303</definedName>
    <definedName name="出席番号">'学年名簿（中学校使用シート）'!$A$5:$E$403</definedName>
    <definedName name="体験入学">#REF!</definedName>
  </definedNames>
  <calcPr calcId="152511"/>
</workbook>
</file>

<file path=xl/calcChain.xml><?xml version="1.0" encoding="utf-8"?>
<calcChain xmlns="http://schemas.openxmlformats.org/spreadsheetml/2006/main">
  <c r="N18" i="15" l="1"/>
  <c r="N16" i="15"/>
  <c r="N20" i="15" s="1"/>
  <c r="J6" i="15"/>
  <c r="N18" i="14"/>
  <c r="N16" i="14"/>
  <c r="N20" i="14" s="1"/>
  <c r="J6" i="14"/>
  <c r="G111" i="13"/>
  <c r="D111" i="13"/>
  <c r="G110" i="13"/>
  <c r="D110" i="13"/>
  <c r="G109" i="13"/>
  <c r="D109" i="13"/>
  <c r="G108" i="13"/>
  <c r="D108" i="13"/>
  <c r="G107" i="13"/>
  <c r="D107" i="13"/>
  <c r="G106" i="13"/>
  <c r="D106" i="13"/>
  <c r="G105" i="13"/>
  <c r="D105" i="13"/>
  <c r="G104" i="13"/>
  <c r="D104" i="13"/>
  <c r="G103" i="13"/>
  <c r="D103" i="13"/>
  <c r="G102" i="13"/>
  <c r="D102" i="13"/>
  <c r="G101" i="13"/>
  <c r="D101" i="13"/>
  <c r="G100" i="13"/>
  <c r="D100" i="13"/>
  <c r="G99" i="13"/>
  <c r="D99" i="13"/>
  <c r="G98" i="13"/>
  <c r="D98" i="13"/>
  <c r="G97" i="13"/>
  <c r="D97" i="13"/>
  <c r="G96" i="13"/>
  <c r="D96" i="13"/>
  <c r="G95" i="13"/>
  <c r="D95" i="13"/>
  <c r="G94" i="13"/>
  <c r="D94" i="13"/>
  <c r="G93" i="13"/>
  <c r="D93" i="13"/>
  <c r="G92" i="13"/>
  <c r="D92" i="13"/>
  <c r="G91" i="13"/>
  <c r="D91" i="13"/>
  <c r="G90" i="13"/>
  <c r="D90" i="13"/>
  <c r="G89" i="13"/>
  <c r="D89" i="13"/>
  <c r="G88" i="13"/>
  <c r="D88" i="13"/>
  <c r="G87" i="13"/>
  <c r="D87" i="13"/>
  <c r="G86" i="13"/>
  <c r="D86" i="13"/>
  <c r="G85" i="13"/>
  <c r="D85" i="13"/>
  <c r="G84" i="13"/>
  <c r="D84" i="13"/>
  <c r="G83" i="13"/>
  <c r="D83" i="13"/>
  <c r="G82" i="13"/>
  <c r="D82" i="13"/>
  <c r="G81" i="13"/>
  <c r="D81" i="13"/>
  <c r="G80" i="13"/>
  <c r="D80" i="13"/>
  <c r="G79" i="13"/>
  <c r="D79" i="13"/>
  <c r="G78" i="13"/>
  <c r="D78" i="13"/>
  <c r="G77" i="13"/>
  <c r="D77" i="13"/>
  <c r="G76" i="13"/>
  <c r="D76" i="13"/>
  <c r="G75" i="13"/>
  <c r="D75" i="13"/>
  <c r="G74" i="13"/>
  <c r="D74" i="13"/>
  <c r="G73" i="13"/>
  <c r="D73" i="13"/>
  <c r="G72" i="13"/>
  <c r="D72" i="13"/>
  <c r="G71" i="13"/>
  <c r="D71" i="13"/>
  <c r="G70" i="13"/>
  <c r="D70" i="13"/>
  <c r="G69" i="13"/>
  <c r="D69" i="13"/>
  <c r="G68" i="13"/>
  <c r="D68" i="13"/>
  <c r="G67" i="13"/>
  <c r="D67" i="13"/>
  <c r="G66" i="13"/>
  <c r="D66" i="13"/>
  <c r="G65" i="13"/>
  <c r="D65" i="13"/>
  <c r="G64" i="13"/>
  <c r="D64" i="13"/>
  <c r="G63" i="13"/>
  <c r="D63" i="13"/>
  <c r="G62" i="13"/>
  <c r="D62" i="13"/>
  <c r="G61" i="13"/>
  <c r="D61" i="13"/>
  <c r="G60" i="13"/>
  <c r="D60" i="13"/>
  <c r="G59" i="13"/>
  <c r="D59" i="13"/>
  <c r="G58" i="13"/>
  <c r="D58" i="13"/>
  <c r="G57" i="13"/>
  <c r="D57" i="13"/>
  <c r="G56" i="13"/>
  <c r="D56" i="13"/>
  <c r="G55" i="13"/>
  <c r="D55" i="13"/>
  <c r="G54" i="13"/>
  <c r="D54" i="13"/>
  <c r="G53" i="13"/>
  <c r="D53" i="13"/>
  <c r="G52" i="13"/>
  <c r="D52" i="13"/>
  <c r="G51" i="13"/>
  <c r="D51" i="13"/>
  <c r="G50" i="13"/>
  <c r="D50" i="13"/>
  <c r="G49" i="13"/>
  <c r="D49" i="13"/>
  <c r="G48" i="13"/>
  <c r="D48" i="13"/>
  <c r="G47" i="13"/>
  <c r="D47" i="13"/>
  <c r="G46" i="13"/>
  <c r="D46" i="13"/>
  <c r="G45" i="13"/>
  <c r="D45" i="13"/>
  <c r="G44" i="13"/>
  <c r="D44" i="13"/>
  <c r="G43" i="13"/>
  <c r="D43" i="13"/>
  <c r="G42" i="13"/>
  <c r="D42" i="13"/>
  <c r="G41" i="13"/>
  <c r="D41" i="13"/>
  <c r="G40" i="13"/>
  <c r="D40" i="13"/>
  <c r="G39" i="13"/>
  <c r="D39" i="13"/>
  <c r="G38" i="13"/>
  <c r="D38" i="13"/>
  <c r="G37" i="13"/>
  <c r="D37" i="13"/>
  <c r="G36" i="13"/>
  <c r="D36" i="13"/>
  <c r="G35" i="13"/>
  <c r="D35" i="13"/>
  <c r="G34" i="13"/>
  <c r="D34" i="13"/>
  <c r="G33" i="13"/>
  <c r="D33" i="13"/>
  <c r="G32" i="13"/>
  <c r="D32" i="13"/>
  <c r="G31" i="13"/>
  <c r="D31" i="13"/>
  <c r="G30" i="13"/>
  <c r="D30" i="13"/>
  <c r="G29" i="13"/>
  <c r="D29" i="13"/>
  <c r="G28" i="13"/>
  <c r="D28" i="13"/>
  <c r="G27" i="13"/>
  <c r="D27" i="13"/>
  <c r="G26" i="13"/>
  <c r="D26" i="13"/>
  <c r="G25" i="13"/>
  <c r="D25" i="13"/>
  <c r="G24" i="13"/>
  <c r="D24" i="13"/>
  <c r="G23" i="13"/>
  <c r="D23" i="13"/>
  <c r="G22" i="13"/>
  <c r="D22" i="13"/>
  <c r="G21" i="13"/>
  <c r="D21" i="13"/>
  <c r="G20" i="13"/>
  <c r="D20" i="13"/>
  <c r="G19" i="13"/>
  <c r="D19" i="13"/>
  <c r="G18" i="13"/>
  <c r="D18" i="13"/>
  <c r="G17" i="13"/>
  <c r="D17" i="13"/>
  <c r="G16" i="13"/>
  <c r="D16" i="13"/>
  <c r="G15" i="13"/>
  <c r="D15" i="13"/>
  <c r="G14" i="13"/>
  <c r="D14" i="13"/>
  <c r="G13" i="13"/>
  <c r="D13" i="13"/>
  <c r="G12" i="13"/>
  <c r="D12" i="13"/>
  <c r="G11" i="13"/>
  <c r="D11" i="13"/>
  <c r="G10" i="13"/>
  <c r="D10" i="13"/>
  <c r="N9" i="13"/>
  <c r="G9" i="13"/>
  <c r="D9" i="13"/>
  <c r="G8" i="13"/>
  <c r="D8" i="13"/>
  <c r="G7" i="13"/>
  <c r="D7" i="13"/>
  <c r="G6" i="13"/>
  <c r="D6" i="13"/>
  <c r="G5" i="13"/>
  <c r="D5" i="13"/>
  <c r="G4" i="13"/>
  <c r="K10" i="13" s="1"/>
  <c r="D4" i="13"/>
  <c r="G3" i="13"/>
  <c r="D3" i="13"/>
  <c r="G2" i="13"/>
  <c r="D2" i="13"/>
  <c r="K9" i="13" l="1"/>
  <c r="K11" i="13" s="1"/>
  <c r="N9" i="6"/>
  <c r="G2" i="6" l="1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E195" i="3"/>
  <c r="E9" i="3"/>
  <c r="E47" i="3"/>
  <c r="E42" i="3"/>
  <c r="E38" i="3"/>
  <c r="E25" i="3"/>
  <c r="E5" i="3"/>
  <c r="E24" i="3"/>
  <c r="E107" i="3"/>
  <c r="E106" i="3"/>
  <c r="E80" i="3"/>
  <c r="E37" i="3"/>
  <c r="E27" i="3"/>
  <c r="E6" i="3"/>
  <c r="E7" i="3"/>
  <c r="E8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6" i="3"/>
  <c r="E28" i="3"/>
  <c r="E29" i="3"/>
  <c r="E30" i="3"/>
  <c r="E31" i="3"/>
  <c r="E32" i="3"/>
  <c r="E33" i="3"/>
  <c r="E34" i="3"/>
  <c r="E35" i="3"/>
  <c r="E36" i="3"/>
  <c r="E39" i="3"/>
  <c r="E40" i="3"/>
  <c r="E41" i="3"/>
  <c r="E43" i="3"/>
  <c r="E44" i="3"/>
  <c r="E45" i="3"/>
  <c r="E46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D2" i="6"/>
  <c r="D17" i="6"/>
  <c r="D3" i="6"/>
  <c r="D18" i="6"/>
  <c r="D4" i="6"/>
  <c r="D19" i="6"/>
  <c r="D5" i="6"/>
  <c r="D20" i="6"/>
  <c r="D6" i="6"/>
  <c r="D21" i="6"/>
  <c r="D7" i="6"/>
  <c r="D22" i="6"/>
  <c r="D8" i="6"/>
  <c r="D23" i="6"/>
  <c r="D9" i="6"/>
  <c r="D24" i="6"/>
  <c r="D10" i="6"/>
  <c r="D25" i="6"/>
  <c r="D11" i="6"/>
  <c r="D26" i="6"/>
  <c r="D12" i="6"/>
  <c r="D27" i="6"/>
  <c r="D13" i="6"/>
  <c r="D28" i="6"/>
  <c r="D14" i="6"/>
  <c r="D29" i="6"/>
  <c r="D15" i="6"/>
  <c r="D30" i="6"/>
  <c r="D16" i="6"/>
  <c r="D31" i="6"/>
  <c r="D32" i="6"/>
  <c r="D52" i="6"/>
  <c r="D33" i="6"/>
  <c r="D53" i="6"/>
  <c r="D34" i="6"/>
  <c r="D54" i="6"/>
  <c r="D35" i="6"/>
  <c r="D55" i="6"/>
  <c r="D36" i="6"/>
  <c r="D56" i="6"/>
  <c r="D37" i="6"/>
  <c r="D57" i="6"/>
  <c r="D38" i="6"/>
  <c r="D58" i="6"/>
  <c r="D39" i="6"/>
  <c r="D59" i="6"/>
  <c r="D40" i="6"/>
  <c r="D60" i="6"/>
  <c r="D41" i="6"/>
  <c r="D61" i="6"/>
  <c r="D42" i="6"/>
  <c r="D62" i="6"/>
  <c r="D43" i="6"/>
  <c r="D63" i="6"/>
  <c r="D44" i="6"/>
  <c r="D64" i="6"/>
  <c r="D45" i="6"/>
  <c r="D65" i="6"/>
  <c r="D46" i="6"/>
  <c r="D66" i="6"/>
  <c r="D47" i="6"/>
  <c r="D67" i="6"/>
  <c r="D48" i="6"/>
  <c r="D68" i="6"/>
  <c r="D49" i="6"/>
  <c r="D69" i="6"/>
  <c r="D50" i="6"/>
  <c r="D70" i="6"/>
  <c r="D51" i="6"/>
  <c r="D71" i="6"/>
  <c r="D72" i="6"/>
  <c r="D92" i="6"/>
  <c r="D73" i="6"/>
  <c r="D93" i="6"/>
  <c r="D74" i="6"/>
  <c r="D94" i="6"/>
  <c r="D75" i="6"/>
  <c r="D95" i="6"/>
  <c r="D76" i="6"/>
  <c r="D96" i="6"/>
  <c r="D77" i="6"/>
  <c r="D97" i="6"/>
  <c r="D78" i="6"/>
  <c r="D98" i="6"/>
  <c r="D79" i="6"/>
  <c r="D99" i="6"/>
  <c r="D80" i="6"/>
  <c r="D100" i="6"/>
  <c r="D81" i="6"/>
  <c r="D101" i="6"/>
  <c r="D82" i="6"/>
  <c r="D102" i="6"/>
  <c r="D83" i="6"/>
  <c r="D103" i="6"/>
  <c r="D84" i="6"/>
  <c r="D104" i="6"/>
  <c r="D85" i="6"/>
  <c r="D105" i="6"/>
  <c r="D86" i="6"/>
  <c r="D106" i="6"/>
  <c r="D87" i="6"/>
  <c r="D107" i="6"/>
  <c r="D88" i="6"/>
  <c r="D108" i="6"/>
  <c r="D89" i="6"/>
  <c r="D109" i="6"/>
  <c r="D90" i="6"/>
  <c r="D110" i="6"/>
  <c r="D91" i="6"/>
  <c r="D111" i="6"/>
  <c r="K10" i="6" l="1"/>
  <c r="K18" i="15" s="1"/>
  <c r="K9" i="6"/>
  <c r="K16" i="14" l="1"/>
  <c r="K16" i="15"/>
  <c r="K20" i="15" s="1"/>
  <c r="K18" i="14"/>
  <c r="K20" i="14" s="1"/>
  <c r="K11" i="6"/>
</calcChain>
</file>

<file path=xl/sharedStrings.xml><?xml version="1.0" encoding="utf-8"?>
<sst xmlns="http://schemas.openxmlformats.org/spreadsheetml/2006/main" count="733" uniqueCount="102">
  <si>
    <t>県立高等学校  (体験入学・学校説明会)　参加申込用紙</t>
    <rPh sb="0" eb="2">
      <t>ケンリツ</t>
    </rPh>
    <rPh sb="2" eb="4">
      <t>コウトウ</t>
    </rPh>
    <rPh sb="4" eb="6">
      <t>ガッコウ</t>
    </rPh>
    <rPh sb="9" eb="11">
      <t>タイケン</t>
    </rPh>
    <rPh sb="11" eb="13">
      <t>ニュウガク</t>
    </rPh>
    <rPh sb="14" eb="16">
      <t>ガッコウ</t>
    </rPh>
    <rPh sb="16" eb="19">
      <t>セツメイカイ</t>
    </rPh>
    <rPh sb="21" eb="23">
      <t>サンカ</t>
    </rPh>
    <rPh sb="23" eb="25">
      <t>モウシコミ</t>
    </rPh>
    <rPh sb="25" eb="27">
      <t>ヨウシ</t>
    </rPh>
    <phoneticPr fontId="1"/>
  </si>
  <si>
    <t>生徒氏名</t>
    <rPh sb="0" eb="2">
      <t>セイト</t>
    </rPh>
    <rPh sb="2" eb="4">
      <t>シメイ</t>
    </rPh>
    <phoneticPr fontId="1"/>
  </si>
  <si>
    <t>性別</t>
    <rPh sb="0" eb="2">
      <t>セイベツ</t>
    </rPh>
    <phoneticPr fontId="1"/>
  </si>
  <si>
    <t>②</t>
    <phoneticPr fontId="1"/>
  </si>
  <si>
    <t>③</t>
    <phoneticPr fontId="1"/>
  </si>
  <si>
    <t>中学校</t>
    <rPh sb="0" eb="3">
      <t>チュウガッコウ</t>
    </rPh>
    <phoneticPr fontId="1"/>
  </si>
  <si>
    <t>⑤</t>
    <phoneticPr fontId="1"/>
  </si>
  <si>
    <t>⑥</t>
    <phoneticPr fontId="1"/>
  </si>
  <si>
    <t>参加生徒数</t>
    <rPh sb="0" eb="2">
      <t>サンカ</t>
    </rPh>
    <rPh sb="2" eb="5">
      <t>セイトスウ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</si>
  <si>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</si>
  <si>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</si>
  <si>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</si>
  <si>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保護者</t>
    <rPh sb="0" eb="3">
      <t>ホゴシャ</t>
    </rPh>
    <phoneticPr fontId="1"/>
  </si>
  <si>
    <t>出席番号</t>
    <rPh sb="0" eb="2">
      <t>シュッセキ</t>
    </rPh>
    <rPh sb="2" eb="4">
      <t>バンゴウ</t>
    </rPh>
    <phoneticPr fontId="1"/>
  </si>
  <si>
    <t>性別番号</t>
    <rPh sb="0" eb="2">
      <t>セイベツ</t>
    </rPh>
    <rPh sb="2" eb="4">
      <t>バンゴウ</t>
    </rPh>
    <phoneticPr fontId="1"/>
  </si>
  <si>
    <t>科</t>
    <rPh sb="0" eb="1">
      <t>カ</t>
    </rPh>
    <phoneticPr fontId="1"/>
  </si>
  <si>
    <t>高等学校</t>
    <rPh sb="0" eb="2">
      <t>コウトウ</t>
    </rPh>
    <rPh sb="2" eb="4">
      <t>ガッコウ</t>
    </rPh>
    <phoneticPr fontId="1"/>
  </si>
  <si>
    <t>引率者数</t>
    <rPh sb="0" eb="3">
      <t>インソツシャ</t>
    </rPh>
    <rPh sb="3" eb="4">
      <t>スウ</t>
    </rPh>
    <phoneticPr fontId="1"/>
  </si>
  <si>
    <t>中学校名</t>
    <rPh sb="0" eb="3">
      <t>チュウガッコウ</t>
    </rPh>
    <rPh sb="3" eb="4">
      <t>メイ</t>
    </rPh>
    <phoneticPr fontId="1"/>
  </si>
  <si>
    <t>男</t>
  </si>
  <si>
    <t>女</t>
  </si>
  <si>
    <t>○○　○○</t>
  </si>
  <si>
    <t>滋賀</t>
    <rPh sb="0" eb="2">
      <t>シガ</t>
    </rPh>
    <phoneticPr fontId="1"/>
  </si>
  <si>
    <t>滋賀　太郎</t>
    <rPh sb="0" eb="2">
      <t>シガ</t>
    </rPh>
    <rPh sb="3" eb="5">
      <t>タロウ</t>
    </rPh>
    <phoneticPr fontId="1"/>
  </si>
  <si>
    <t>ふりがな</t>
    <phoneticPr fontId="1"/>
  </si>
  <si>
    <t>△△　△△</t>
  </si>
  <si>
    <t>３年主任</t>
    <rPh sb="1" eb="2">
      <t>ネン</t>
    </rPh>
    <rPh sb="2" eb="4">
      <t>シュニン</t>
    </rPh>
    <phoneticPr fontId="1"/>
  </si>
  <si>
    <t>近江　花子</t>
    <rPh sb="0" eb="2">
      <t>オウミ</t>
    </rPh>
    <rPh sb="3" eb="5">
      <t>ハナコ</t>
    </rPh>
    <phoneticPr fontId="1"/>
  </si>
  <si>
    <t>湖国　良男</t>
    <rPh sb="0" eb="1">
      <t>コ</t>
    </rPh>
    <rPh sb="1" eb="2">
      <t>コク</t>
    </rPh>
    <rPh sb="3" eb="5">
      <t>ヨシオ</t>
    </rPh>
    <phoneticPr fontId="1"/>
  </si>
  <si>
    <t>緊急連絡先</t>
    <rPh sb="0" eb="2">
      <t>キンキュウ</t>
    </rPh>
    <rPh sb="2" eb="5">
      <t>レンラクサキ</t>
    </rPh>
    <phoneticPr fontId="1"/>
  </si>
  <si>
    <t>進路担当</t>
    <rPh sb="0" eb="2">
      <t>シンロ</t>
    </rPh>
    <rPh sb="2" eb="4">
      <t>タントウ</t>
    </rPh>
    <phoneticPr fontId="1"/>
  </si>
  <si>
    <t>希望日時（または高校からの指定日）</t>
    <rPh sb="0" eb="2">
      <t>キボウ</t>
    </rPh>
    <rPh sb="2" eb="4">
      <t>ニチジ</t>
    </rPh>
    <rPh sb="8" eb="10">
      <t>コウコウ</t>
    </rPh>
    <rPh sb="13" eb="16">
      <t>シテイビ</t>
    </rPh>
    <phoneticPr fontId="1"/>
  </si>
  <si>
    <t>体験入学番号</t>
    <rPh sb="0" eb="2">
      <t>タイケン</t>
    </rPh>
    <rPh sb="2" eb="4">
      <t>ニュウガク</t>
    </rPh>
    <rPh sb="4" eb="6">
      <t>バンゴウ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</si>
  <si>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</si>
  <si>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</si>
  <si>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午前</t>
    <rPh sb="0" eb="2">
      <t>ゴゼン</t>
    </rPh>
    <phoneticPr fontId="1"/>
  </si>
  <si>
    <t>①</t>
    <phoneticPr fontId="1"/>
  </si>
  <si>
    <t>④</t>
    <phoneticPr fontId="1"/>
  </si>
  <si>
    <t>学校ＴＥＬ</t>
    <rPh sb="0" eb="2">
      <t>ガッコウ</t>
    </rPh>
    <phoneticPr fontId="1"/>
  </si>
  <si>
    <t>学校ＦＡＸ</t>
    <rPh sb="0" eb="2">
      <t>ガッコウ</t>
    </rPh>
    <phoneticPr fontId="1"/>
  </si>
  <si>
    <t>簡易マニュアル</t>
    <rPh sb="0" eb="2">
      <t>カンイ</t>
    </rPh>
    <phoneticPr fontId="1"/>
  </si>
  <si>
    <t>（１）水色部分は中学校が入力。</t>
    <rPh sb="3" eb="5">
      <t>ミズイロ</t>
    </rPh>
    <rPh sb="5" eb="7">
      <t>ブブン</t>
    </rPh>
    <rPh sb="8" eb="11">
      <t>チュウガッコウ</t>
    </rPh>
    <rPh sb="12" eb="14">
      <t>ニュウリョク</t>
    </rPh>
    <phoneticPr fontId="1"/>
  </si>
  <si>
    <t>（３）白色部分は自動計算。（自動入力）</t>
    <rPh sb="3" eb="5">
      <t>シロイロ</t>
    </rPh>
    <rPh sb="5" eb="7">
      <t>ブブン</t>
    </rPh>
    <rPh sb="8" eb="10">
      <t>ジドウ</t>
    </rPh>
    <rPh sb="10" eb="12">
      <t>ケイサン</t>
    </rPh>
    <rPh sb="14" eb="16">
      <t>ジドウ</t>
    </rPh>
    <rPh sb="16" eb="18">
      <t>ニュウリョク</t>
    </rPh>
    <phoneticPr fontId="1"/>
  </si>
  <si>
    <t>各シートの入力上の基本</t>
    <rPh sb="0" eb="1">
      <t>カク</t>
    </rPh>
    <rPh sb="5" eb="7">
      <t>ニュウリョク</t>
    </rPh>
    <rPh sb="7" eb="8">
      <t>ジョウ</t>
    </rPh>
    <rPh sb="9" eb="11">
      <t>キホン</t>
    </rPh>
    <phoneticPr fontId="1"/>
  </si>
  <si>
    <t>高校へのメールでの申し込み方法。</t>
    <rPh sb="0" eb="2">
      <t>コウコウ</t>
    </rPh>
    <rPh sb="9" eb="10">
      <t>モウ</t>
    </rPh>
    <rPh sb="11" eb="12">
      <t>コ</t>
    </rPh>
    <rPh sb="13" eb="15">
      <t>ホウホウ</t>
    </rPh>
    <phoneticPr fontId="1"/>
  </si>
  <si>
    <t>このシートに全生徒を入力をしておくと、申込用紙には該当生徒の番号を入力するだけで氏名と性別、参加生徒人数が自動的に入力されます。</t>
    <rPh sb="6" eb="7">
      <t>ゼン</t>
    </rPh>
    <rPh sb="7" eb="9">
      <t>セイト</t>
    </rPh>
    <rPh sb="10" eb="12">
      <t>ニュウリョク</t>
    </rPh>
    <phoneticPr fontId="1"/>
  </si>
  <si>
    <t>　　　「ツール」→「保護」→「シートの保護」　パスワードは、中学校で適当に設定してください。</t>
    <rPh sb="10" eb="12">
      <t>ホゴ</t>
    </rPh>
    <rPh sb="19" eb="21">
      <t>ホゴ</t>
    </rPh>
    <rPh sb="30" eb="33">
      <t>チュウガッコウ</t>
    </rPh>
    <rPh sb="34" eb="36">
      <t>テキトウ</t>
    </rPh>
    <rPh sb="37" eb="39">
      <t>セッテイ</t>
    </rPh>
    <phoneticPr fontId="1"/>
  </si>
  <si>
    <t>（１）シート「学年名簿（中学校使用シート）」について</t>
    <phoneticPr fontId="1"/>
  </si>
  <si>
    <t>　　①中学校が使用。生徒番号、氏名、ふりがな、性別をあらかじめ入力しておく。</t>
    <rPh sb="3" eb="6">
      <t>チュウガッコウ</t>
    </rPh>
    <rPh sb="7" eb="9">
      <t>シヨウ</t>
    </rPh>
    <rPh sb="10" eb="12">
      <t>セイト</t>
    </rPh>
    <rPh sb="12" eb="14">
      <t>バンゴウ</t>
    </rPh>
    <rPh sb="15" eb="17">
      <t>シメイ</t>
    </rPh>
    <rPh sb="23" eb="25">
      <t>セイベツ</t>
    </rPh>
    <rPh sb="31" eb="33">
      <t>ニュウリョク</t>
    </rPh>
    <phoneticPr fontId="1"/>
  </si>
  <si>
    <t>　　②この様式は、入力用と提出用がある。</t>
    <rPh sb="5" eb="7">
      <t>ヨウシキ</t>
    </rPh>
    <rPh sb="9" eb="12">
      <t>ニュウリョクヨウ</t>
    </rPh>
    <rPh sb="13" eb="15">
      <t>テイシュツ</t>
    </rPh>
    <rPh sb="15" eb="16">
      <t>ヨウ</t>
    </rPh>
    <phoneticPr fontId="1"/>
  </si>
  <si>
    <t>（２）薄黄色部分は高校が入力。</t>
    <rPh sb="3" eb="4">
      <t>ウス</t>
    </rPh>
    <rPh sb="4" eb="6">
      <t>キイロ</t>
    </rPh>
    <rPh sb="6" eb="8">
      <t>ブブン</t>
    </rPh>
    <rPh sb="9" eb="11">
      <t>コウコウ</t>
    </rPh>
    <rPh sb="12" eb="14">
      <t>ニュウリョク</t>
    </rPh>
    <phoneticPr fontId="1"/>
  </si>
  <si>
    <t>　　③まず、「様式３・入力用」の２ページ以降に、参加生徒の生徒番号を入力。</t>
    <rPh sb="7" eb="9">
      <t>ヨウシキ</t>
    </rPh>
    <rPh sb="11" eb="14">
      <t>ニュウリョクヨウ</t>
    </rPh>
    <rPh sb="20" eb="22">
      <t>イコウ</t>
    </rPh>
    <rPh sb="24" eb="26">
      <t>サンカ</t>
    </rPh>
    <rPh sb="26" eb="28">
      <t>セイト</t>
    </rPh>
    <rPh sb="29" eb="31">
      <t>セイト</t>
    </rPh>
    <rPh sb="31" eb="33">
      <t>バンゴウ</t>
    </rPh>
    <rPh sb="34" eb="36">
      <t>ニュウリョク</t>
    </rPh>
    <phoneticPr fontId="1"/>
  </si>
  <si>
    <t>　　④できた「様式３・提出用」のコピーを高校へ送付。</t>
    <rPh sb="7" eb="9">
      <t>ヨウシキ</t>
    </rPh>
    <rPh sb="11" eb="13">
      <t>テイシュツ</t>
    </rPh>
    <rPh sb="13" eb="14">
      <t>ヨウ</t>
    </rPh>
    <rPh sb="20" eb="22">
      <t>コウコウ</t>
    </rPh>
    <rPh sb="23" eb="25">
      <t>ソウフ</t>
    </rPh>
    <phoneticPr fontId="1"/>
  </si>
  <si>
    <t>（２）コピーは、「Ａ」と「１」の角にある左上のブロックを左クリックして、シート全体をコピーします。</t>
    <rPh sb="16" eb="17">
      <t>カド</t>
    </rPh>
    <rPh sb="20" eb="21">
      <t>ヒダリ</t>
    </rPh>
    <rPh sb="21" eb="22">
      <t>ウエ</t>
    </rPh>
    <rPh sb="28" eb="29">
      <t>ヒダリ</t>
    </rPh>
    <rPh sb="39" eb="41">
      <t>ゼンタイ</t>
    </rPh>
    <phoneticPr fontId="1"/>
  </si>
  <si>
    <t>このシートの説明</t>
    <rPh sb="6" eb="8">
      <t>セツメイ</t>
    </rPh>
    <phoneticPr fontId="1"/>
  </si>
  <si>
    <t>送信ファイルについて【重要】</t>
    <rPh sb="0" eb="2">
      <t>ソウシン</t>
    </rPh>
    <phoneticPr fontId="1"/>
  </si>
  <si>
    <t>（５）貼り付けたファイルにファイル名をつけて、高校へ送信します。</t>
    <rPh sb="3" eb="4">
      <t>ハ</t>
    </rPh>
    <rPh sb="5" eb="6">
      <t>ツ</t>
    </rPh>
    <rPh sb="17" eb="18">
      <t>メイ</t>
    </rPh>
    <rPh sb="23" eb="25">
      <t>コウコウ</t>
    </rPh>
    <rPh sb="26" eb="28">
      <t>ソウシン</t>
    </rPh>
    <phoneticPr fontId="1"/>
  </si>
  <si>
    <t>（１）高校へ送信するファイルは、データ処理をしたファイルをそのまま送らず、新しいファイルに提出に必要な様式をコピーして送付します。</t>
    <rPh sb="3" eb="5">
      <t>コウコウ</t>
    </rPh>
    <rPh sb="6" eb="8">
      <t>ソウシン</t>
    </rPh>
    <rPh sb="19" eb="21">
      <t>ショリ</t>
    </rPh>
    <rPh sb="33" eb="34">
      <t>オク</t>
    </rPh>
    <rPh sb="37" eb="38">
      <t>アタラ</t>
    </rPh>
    <rPh sb="45" eb="47">
      <t>テイシュツ</t>
    </rPh>
    <rPh sb="48" eb="50">
      <t>ヒツヨウ</t>
    </rPh>
    <rPh sb="51" eb="53">
      <t>ヨウシキ</t>
    </rPh>
    <rPh sb="59" eb="61">
      <t>ソウフ</t>
    </rPh>
    <phoneticPr fontId="1"/>
  </si>
  <si>
    <t>（４）個人情報保護のため、シートに保護をかけます。</t>
    <rPh sb="3" eb="5">
      <t>コジン</t>
    </rPh>
    <rPh sb="5" eb="7">
      <t>ジョウホウ</t>
    </rPh>
    <rPh sb="7" eb="9">
      <t>ホゴ</t>
    </rPh>
    <rPh sb="17" eb="19">
      <t>ホゴ</t>
    </rPh>
    <phoneticPr fontId="1"/>
  </si>
  <si>
    <t>○○　○○</t>
    <phoneticPr fontId="1"/>
  </si>
  <si>
    <t>△△　△△</t>
    <phoneticPr fontId="1"/>
  </si>
  <si>
    <t>※デモ用に入力していますので、まず生徒名簿を削除してください。</t>
    <rPh sb="3" eb="4">
      <t>ヨウ</t>
    </rPh>
    <rPh sb="5" eb="7">
      <t>ニュウリョク</t>
    </rPh>
    <rPh sb="17" eb="19">
      <t>セイト</t>
    </rPh>
    <rPh sb="19" eb="21">
      <t>メイボ</t>
    </rPh>
    <rPh sb="22" eb="24">
      <t>サクジョ</t>
    </rPh>
    <phoneticPr fontId="1"/>
  </si>
  <si>
    <t>滋賀太郎　0748-12-3456</t>
    <rPh sb="0" eb="2">
      <t>シガ</t>
    </rPh>
    <rPh sb="2" eb="4">
      <t>タロウ</t>
    </rPh>
    <phoneticPr fontId="1"/>
  </si>
  <si>
    <t>教員</t>
    <rPh sb="0" eb="2">
      <t>キョウイン</t>
    </rPh>
    <phoneticPr fontId="1"/>
  </si>
  <si>
    <t>（３）新しいエクセルファイルを開き、Ａ１のセルで右クリックして貼り付けます。</t>
    <rPh sb="3" eb="4">
      <t>アタラ</t>
    </rPh>
    <rPh sb="15" eb="16">
      <t>ヒラ</t>
    </rPh>
    <rPh sb="24" eb="25">
      <t>ミギ</t>
    </rPh>
    <rPh sb="31" eb="32">
      <t>ハ</t>
    </rPh>
    <rPh sb="33" eb="34">
      <t>ツ</t>
    </rPh>
    <phoneticPr fontId="1"/>
  </si>
  <si>
    <t>シート「申込様式・提出用」をコピーし、新しいエクセルファイルに普通に貼り付けて、ファイル名をつけて送信してください。作成方法は以下のとおりです。</t>
    <rPh sb="4" eb="6">
      <t>モウシコミ</t>
    </rPh>
    <rPh sb="6" eb="8">
      <t>ヨウシキ</t>
    </rPh>
    <rPh sb="9" eb="11">
      <t>テイシュツ</t>
    </rPh>
    <rPh sb="11" eb="12">
      <t>ヨウ</t>
    </rPh>
    <rPh sb="19" eb="20">
      <t>アタラ</t>
    </rPh>
    <rPh sb="31" eb="33">
      <t>フツウ</t>
    </rPh>
    <rPh sb="34" eb="35">
      <t>ハ</t>
    </rPh>
    <rPh sb="36" eb="37">
      <t>ツ</t>
    </rPh>
    <rPh sb="44" eb="45">
      <t>メイ</t>
    </rPh>
    <rPh sb="49" eb="51">
      <t>ソウシン</t>
    </rPh>
    <rPh sb="58" eb="60">
      <t>サクセイ</t>
    </rPh>
    <rPh sb="60" eb="62">
      <t>ホウホウ</t>
    </rPh>
    <rPh sb="63" eb="65">
      <t>イカ</t>
    </rPh>
    <phoneticPr fontId="1"/>
  </si>
  <si>
    <t>名簿の貼り付けと中学校名を入力したら、このファイルを閉じます。</t>
    <rPh sb="0" eb="2">
      <t>メイボ</t>
    </rPh>
    <rPh sb="3" eb="4">
      <t>ハ</t>
    </rPh>
    <rPh sb="5" eb="6">
      <t>ツ</t>
    </rPh>
    <rPh sb="8" eb="11">
      <t>チュウガッコウ</t>
    </rPh>
    <rPh sb="11" eb="12">
      <t>メイ</t>
    </rPh>
    <rPh sb="13" eb="15">
      <t>ニュウリョク</t>
    </rPh>
    <phoneticPr fontId="1"/>
  </si>
  <si>
    <t>ファイルをコピーし、申し込む学校ごとにファイル名をつけて、申込様式を作成します。</t>
    <rPh sb="10" eb="11">
      <t>モウ</t>
    </rPh>
    <rPh sb="12" eb="13">
      <t>コ</t>
    </rPh>
    <rPh sb="14" eb="16">
      <t>ガッコウ</t>
    </rPh>
    <rPh sb="29" eb="31">
      <t>モウシコミ</t>
    </rPh>
    <rPh sb="31" eb="33">
      <t>ヨウシキ</t>
    </rPh>
    <phoneticPr fontId="1"/>
  </si>
  <si>
    <t>　　②「申込様式・入力用」で生徒番号を入力すると、氏名･ふりがな･性別を呼び出すことができます。</t>
    <rPh sb="4" eb="6">
      <t>モウシコミ</t>
    </rPh>
    <rPh sb="6" eb="8">
      <t>ヨウシキ</t>
    </rPh>
    <rPh sb="9" eb="12">
      <t>ニュウリョクヨウ</t>
    </rPh>
    <rPh sb="14" eb="16">
      <t>セイト</t>
    </rPh>
    <rPh sb="16" eb="18">
      <t>バンゴウ</t>
    </rPh>
    <rPh sb="19" eb="21">
      <t>ニュウリョク</t>
    </rPh>
    <rPh sb="25" eb="27">
      <t>シメイ</t>
    </rPh>
    <rPh sb="33" eb="35">
      <t>セイベツ</t>
    </rPh>
    <rPh sb="36" eb="37">
      <t>ヨ</t>
    </rPh>
    <rPh sb="38" eb="39">
      <t>ダ</t>
    </rPh>
    <phoneticPr fontId="1"/>
  </si>
  <si>
    <t>（２）シート「申込様式・入力用」について</t>
    <rPh sb="7" eb="9">
      <t>モウシコミ</t>
    </rPh>
    <rPh sb="12" eb="15">
      <t>ニュウリョクヨウ</t>
    </rPh>
    <phoneticPr fontId="1"/>
  </si>
  <si>
    <t>　　①シート「申込様式・・入力用記入例」を参照して入力してください。</t>
    <rPh sb="7" eb="9">
      <t>モウシコミ</t>
    </rPh>
    <rPh sb="9" eb="11">
      <t>ヨウシキ</t>
    </rPh>
    <rPh sb="13" eb="16">
      <t>ニュウリョクヨウ</t>
    </rPh>
    <rPh sb="21" eb="23">
      <t>サンショウ</t>
    </rPh>
    <rPh sb="25" eb="27">
      <t>ニュウリョク</t>
    </rPh>
    <phoneticPr fontId="1"/>
  </si>
  <si>
    <t>生徒氏名</t>
    <rPh sb="0" eb="2">
      <t>セイト</t>
    </rPh>
    <rPh sb="2" eb="4">
      <t>シメイ</t>
    </rPh>
    <phoneticPr fontId="1"/>
  </si>
  <si>
    <t>参加保護者人数</t>
    <rPh sb="0" eb="2">
      <t>サンカ</t>
    </rPh>
    <rPh sb="2" eb="5">
      <t>ホゴシャ</t>
    </rPh>
    <rPh sb="5" eb="7">
      <t>ニンズウ</t>
    </rPh>
    <phoneticPr fontId="1"/>
  </si>
  <si>
    <t>参加申込生徒の出席番号を入力すると、「生徒氏名」「性別」が表示されます。</t>
    <rPh sb="0" eb="2">
      <t>サンカ</t>
    </rPh>
    <rPh sb="2" eb="4">
      <t>モウシコミ</t>
    </rPh>
    <rPh sb="4" eb="6">
      <t>セイト</t>
    </rPh>
    <rPh sb="7" eb="9">
      <t>シュッセキ</t>
    </rPh>
    <rPh sb="9" eb="11">
      <t>バンゴウ</t>
    </rPh>
    <rPh sb="12" eb="14">
      <t>ニュウリョク</t>
    </rPh>
    <rPh sb="19" eb="21">
      <t>セイト</t>
    </rPh>
    <rPh sb="21" eb="23">
      <t>シメイ</t>
    </rPh>
    <rPh sb="25" eb="27">
      <t>セイベツ</t>
    </rPh>
    <rPh sb="29" eb="31">
      <t>ヒョウジ</t>
    </rPh>
    <phoneticPr fontId="1"/>
  </si>
  <si>
    <t>参加保護者人数は、数字を入力してください。</t>
    <rPh sb="0" eb="2">
      <t>サンカ</t>
    </rPh>
    <rPh sb="2" eb="5">
      <t>ホゴシャ</t>
    </rPh>
    <rPh sb="5" eb="7">
      <t>ニンズウ</t>
    </rPh>
    <rPh sb="9" eb="11">
      <t>スウジ</t>
    </rPh>
    <rPh sb="12" eb="14">
      <t>ニュウリョク</t>
    </rPh>
    <phoneticPr fontId="1"/>
  </si>
  <si>
    <t>FAX</t>
    <phoneticPr fontId="1"/>
  </si>
  <si>
    <t>（高校記入欄）</t>
    <phoneticPr fontId="1"/>
  </si>
  <si>
    <t>記入上の留意事項等</t>
    <phoneticPr fontId="1"/>
  </si>
  <si>
    <t>中学校から高校への連絡事項等</t>
    <rPh sb="11" eb="13">
      <t>ジコウ</t>
    </rPh>
    <phoneticPr fontId="1"/>
  </si>
  <si>
    <t>（中学校記入欄）</t>
    <rPh sb="4" eb="6">
      <t>キニュウ</t>
    </rPh>
    <rPh sb="6" eb="7">
      <t>ラン</t>
    </rPh>
    <phoneticPr fontId="1"/>
  </si>
  <si>
    <t>申込様式・提出用</t>
    <phoneticPr fontId="1"/>
  </si>
  <si>
    <t>　※この情報は、本体験入学以外の目的では使用しません。</t>
    <rPh sb="4" eb="6">
      <t>ジョウホウ</t>
    </rPh>
    <rPh sb="8" eb="9">
      <t>ホン</t>
    </rPh>
    <rPh sb="9" eb="11">
      <t>タイケン</t>
    </rPh>
    <rPh sb="11" eb="13">
      <t>ニュウガク</t>
    </rPh>
    <rPh sb="13" eb="15">
      <t>イガイ</t>
    </rPh>
    <rPh sb="16" eb="18">
      <t>モクテキ</t>
    </rPh>
    <rPh sb="20" eb="22">
      <t>シヨウ</t>
    </rPh>
    <phoneticPr fontId="1"/>
  </si>
  <si>
    <t>ＴＥＬ</t>
    <phoneticPr fontId="1"/>
  </si>
  <si>
    <t>メール
アドレス</t>
    <phoneticPr fontId="1"/>
  </si>
  <si>
    <r>
      <rPr>
        <sz val="9"/>
        <rFont val="ＭＳ Ｐゴシック"/>
        <family val="3"/>
        <charset val="128"/>
      </rPr>
      <t>引率教員</t>
    </r>
    <r>
      <rPr>
        <sz val="6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(引率がある場合)</t>
    </r>
    <rPh sb="0" eb="2">
      <t>インソツ</t>
    </rPh>
    <rPh sb="2" eb="4">
      <t>キョウイン</t>
    </rPh>
    <rPh sb="6" eb="8">
      <t>インソツ</t>
    </rPh>
    <rPh sb="11" eb="13">
      <t>バアイ</t>
    </rPh>
    <phoneticPr fontId="1"/>
  </si>
  <si>
    <t>0748-12-3467</t>
  </si>
  <si>
    <t>0748-12-3489</t>
  </si>
  <si>
    <t>○○工業</t>
    <rPh sb="2" eb="4">
      <t>コウギョウ</t>
    </rPh>
    <phoneticPr fontId="1"/>
  </si>
  <si>
    <t>機械・電気</t>
    <rPh sb="0" eb="2">
      <t>キカイ</t>
    </rPh>
    <rPh sb="3" eb="5">
      <t>デンキ</t>
    </rPh>
    <phoneticPr fontId="1"/>
  </si>
  <si>
    <t>077 - *** - ****</t>
    <phoneticPr fontId="1"/>
  </si>
  <si>
    <t>*****@pref-shiga.ed.jp</t>
    <phoneticPr fontId="1"/>
  </si>
  <si>
    <t>1-1</t>
    <phoneticPr fontId="1"/>
  </si>
  <si>
    <t>午後</t>
    <rPh sb="0" eb="2">
      <t>ゴゴ</t>
    </rPh>
    <phoneticPr fontId="1"/>
  </si>
  <si>
    <t>○月○日</t>
    <rPh sb="1" eb="2">
      <t>ガツ</t>
    </rPh>
    <rPh sb="3" eb="4">
      <t>ニチ</t>
    </rPh>
    <phoneticPr fontId="1"/>
  </si>
  <si>
    <t>河瀬</t>
    <rPh sb="0" eb="2">
      <t>カワセ</t>
    </rPh>
    <phoneticPr fontId="1"/>
  </si>
  <si>
    <t>普通</t>
    <rPh sb="0" eb="2">
      <t>フツウ</t>
    </rPh>
    <phoneticPr fontId="1"/>
  </si>
  <si>
    <t>0749-25-2200</t>
    <phoneticPr fontId="1"/>
  </si>
  <si>
    <t>0749-28-2935</t>
    <phoneticPr fontId="1"/>
  </si>
  <si>
    <t>kawase-h.soumukikaku@pref-shiga.ed.jp</t>
    <phoneticPr fontId="1"/>
  </si>
  <si>
    <t xml:space="preserve">１）提出方法　　
　　電子メールでご連絡ください。
　　県立河瀬高等学校　教務課　
　　体験入学係あて
２）第１回　　申し込み締め切り　
　　　令和３年６月28日（月）
</t>
    <rPh sb="54" eb="55">
      <t>ダイ</t>
    </rPh>
    <rPh sb="56" eb="57">
      <t>カイ</t>
    </rPh>
    <rPh sb="82" eb="83">
      <t>ゲツ</t>
    </rPh>
    <phoneticPr fontId="1"/>
  </si>
  <si>
    <t>９：３０～</t>
    <phoneticPr fontId="1"/>
  </si>
  <si>
    <t>８月５日（木）</t>
    <rPh sb="1" eb="2">
      <t>ガツ</t>
    </rPh>
    <rPh sb="3" eb="4">
      <t>ニチ</t>
    </rPh>
    <rPh sb="5" eb="6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</si>
</sst>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名&quot;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0" fontId="12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" xfId="0" applyBorder="1" applyAlignment="1"/>
    <xf numFmtId="0" fontId="0" fillId="0" borderId="0" xfId="0" applyBorder="1" applyAlignment="1"/>
    <xf numFmtId="0" fontId="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shrinkToFit="1"/>
    </xf>
    <xf numFmtId="0" fontId="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 vertical="center"/>
    </xf>
    <xf numFmtId="0" fontId="6" fillId="0" borderId="0" xfId="0" applyFont="1"/>
    <xf numFmtId="0" fontId="0" fillId="0" borderId="6" xfId="0" applyBorder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Fill="1"/>
    <xf numFmtId="0" fontId="0" fillId="0" borderId="0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shrinkToFit="1"/>
    </xf>
    <xf numFmtId="0" fontId="0" fillId="5" borderId="1" xfId="0" applyFill="1" applyBorder="1"/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vertical="center" shrinkToFit="1"/>
    </xf>
    <xf numFmtId="0" fontId="0" fillId="0" borderId="0" xfId="0" applyAlignment="1">
      <alignment wrapTex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0" fillId="0" borderId="0" xfId="0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4" borderId="3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0" borderId="1" xfId="0" applyBorder="1" applyAlignment="1">
      <alignment horizontal="center" vertical="center" shrinkToFit="1"/>
    </xf>
    <xf numFmtId="0" fontId="8" fillId="0" borderId="0" xfId="0" applyFont="1" applyAlignment="1">
      <alignment horizontal="center" shrinkToFit="1"/>
    </xf>
    <xf numFmtId="176" fontId="0" fillId="0" borderId="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0" fillId="0" borderId="3" xfId="0" applyFill="1" applyBorder="1" applyAlignment="1"/>
    <xf numFmtId="0" fontId="3" fillId="0" borderId="18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0" fillId="6" borderId="22" xfId="0" applyFill="1" applyBorder="1" applyAlignment="1" applyProtection="1">
      <alignment horizontal="center" vertical="center" shrinkToFit="1"/>
      <protection locked="0"/>
    </xf>
    <xf numFmtId="0" fontId="0" fillId="0" borderId="21" xfId="0" applyBorder="1" applyAlignment="1">
      <alignment horizontal="center" vertical="center" shrinkToFit="1"/>
    </xf>
    <xf numFmtId="0" fontId="0" fillId="6" borderId="21" xfId="0" applyFill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>
      <alignment horizontal="center" vertical="center"/>
    </xf>
    <xf numFmtId="0" fontId="0" fillId="6" borderId="27" xfId="0" applyFill="1" applyBorder="1" applyAlignment="1" applyProtection="1">
      <alignment horizontal="center" vertical="center" shrinkToFit="1"/>
      <protection locked="0"/>
    </xf>
    <xf numFmtId="0" fontId="0" fillId="0" borderId="26" xfId="0" applyBorder="1" applyAlignment="1">
      <alignment horizontal="center" vertical="center" shrinkToFit="1"/>
    </xf>
    <xf numFmtId="0" fontId="0" fillId="6" borderId="26" xfId="0" applyFill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>
      <alignment horizontal="center" vertical="center"/>
    </xf>
    <xf numFmtId="0" fontId="0" fillId="6" borderId="32" xfId="0" applyFill="1" applyBorder="1" applyAlignment="1" applyProtection="1">
      <alignment horizontal="center" vertical="center" shrinkToFit="1"/>
      <protection locked="0"/>
    </xf>
    <xf numFmtId="0" fontId="0" fillId="0" borderId="31" xfId="0" applyBorder="1" applyAlignment="1">
      <alignment horizontal="center" vertical="center" shrinkToFit="1"/>
    </xf>
    <xf numFmtId="0" fontId="0" fillId="6" borderId="31" xfId="0" applyFill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5" xfId="0" applyBorder="1" applyAlignment="1">
      <alignment shrinkToFit="1"/>
    </xf>
    <xf numFmtId="0" fontId="0" fillId="0" borderId="5" xfId="0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 shrinkToFit="1"/>
    </xf>
    <xf numFmtId="0" fontId="0" fillId="0" borderId="0" xfId="0" applyAlignment="1">
      <alignment vertical="top" wrapText="1"/>
    </xf>
    <xf numFmtId="0" fontId="0" fillId="5" borderId="12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4" borderId="17" xfId="0" applyFill="1" applyBorder="1" applyAlignment="1">
      <alignment vertical="top" wrapText="1"/>
    </xf>
    <xf numFmtId="0" fontId="0" fillId="4" borderId="18" xfId="0" applyFill="1" applyBorder="1" applyAlignment="1">
      <alignment vertical="top" wrapText="1"/>
    </xf>
    <xf numFmtId="0" fontId="0" fillId="4" borderId="19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shrinkToFi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6" borderId="12" xfId="0" applyNumberFormat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0" fillId="4" borderId="36" xfId="0" applyFill="1" applyBorder="1" applyAlignment="1">
      <alignment horizontal="left" vertical="top" wrapText="1"/>
    </xf>
    <xf numFmtId="0" fontId="0" fillId="4" borderId="20" xfId="0" applyFill="1" applyBorder="1" applyAlignment="1">
      <alignment horizontal="left" vertical="top" wrapText="1"/>
    </xf>
    <xf numFmtId="0" fontId="0" fillId="6" borderId="36" xfId="0" applyFill="1" applyBorder="1" applyAlignment="1">
      <alignment horizontal="center" vertical="top" wrapText="1"/>
    </xf>
    <xf numFmtId="0" fontId="0" fillId="6" borderId="20" xfId="0" applyFill="1" applyBorder="1" applyAlignment="1">
      <alignment horizontal="center" vertical="top" wrapText="1"/>
    </xf>
    <xf numFmtId="0" fontId="0" fillId="0" borderId="12" xfId="0" applyBorder="1" applyAlignment="1">
      <alignment horizontal="center" vertical="center" shrinkToFit="1"/>
    </xf>
    <xf numFmtId="0" fontId="0" fillId="6" borderId="1" xfId="0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 wrapText="1" shrinkToFit="1"/>
    </xf>
    <xf numFmtId="0" fontId="12" fillId="4" borderId="12" xfId="2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center" vertical="center"/>
    </xf>
    <xf numFmtId="56" fontId="0" fillId="6" borderId="12" xfId="0" applyNumberFormat="1" applyFill="1" applyBorder="1" applyAlignment="1" applyProtection="1">
      <alignment horizontal="center" vertical="center" shrinkToFit="1"/>
      <protection locked="0"/>
    </xf>
    <xf numFmtId="0" fontId="0" fillId="6" borderId="2" xfId="0" applyFill="1" applyBorder="1" applyAlignment="1" applyProtection="1">
      <alignment horizontal="center" vertical="center" shrinkToFit="1"/>
      <protection locked="0"/>
    </xf>
    <xf numFmtId="0" fontId="0" fillId="6" borderId="12" xfId="0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0" fontId="0" fillId="4" borderId="36" xfId="0" applyFill="1" applyBorder="1" applyAlignment="1">
      <alignment horizontal="center" vertical="top" wrapText="1"/>
    </xf>
    <xf numFmtId="0" fontId="0" fillId="4" borderId="20" xfId="0" applyFill="1" applyBorder="1" applyAlignment="1">
      <alignment horizontal="center" vertical="top" wrapText="1"/>
    </xf>
  </cellXfs>
  <cellStyles count="3">
    <cellStyle name="ハイパーリンク" xfId="2" builtinId="8"/>
    <cellStyle name="標準" xfId="0" builtinId="0"/>
    <cellStyle name="標準 2" xfId="1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2364105</xdr:colOff>
      <xdr:row>0</xdr:row>
      <xdr:rowOff>123825</xdr:rowOff>
    </xdr:from>
    <xdr:to>
      <xdr:col>8</xdr:col>
      <xdr:colOff>313051</xdr:colOff>
      <xdr:row>3</xdr:row>
      <xdr:rowOff>142223</xdr:rowOff>
    </xdr:to>
    <xdr:sp macro="" textlink="">
      <xdr:nvSpPr>
        <xdr:cNvPr id="8193" name="AutoShape 1"/>
        <xdr:cNvSpPr>
          <a:spLocks noChangeArrowheads="1"/>
        </xdr:cNvSpPr>
      </xdr:nvSpPr>
      <xdr:spPr bwMode="auto">
        <a:xfrm rot="5400000">
          <a:off x="7181850" y="-514350"/>
          <a:ext cx="571500" cy="1847850"/>
        </a:xfrm>
        <a:prstGeom prst="wedgeRoundRectCallout">
          <a:avLst>
            <a:gd name="adj1" fmla="val 154995"/>
            <a:gd name="adj2" fmla="val 28144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ふりがなのデータベースがある学校は、ここに貼り付けてください。</a:t>
          </a:r>
        </a:p>
      </xdr:txBody>
    </xdr:sp>
    <xdr:clientData/>
  </xdr:twoCellAnchor>
  <xdr:twoCellAnchor editAs="oneCell">
    <xdr:from>
      <xdr:col>6</xdr:col>
      <xdr:colOff>118110</xdr:colOff>
      <xdr:row>0</xdr:row>
      <xdr:rowOff>47625</xdr:rowOff>
    </xdr:from>
    <xdr:to>
      <xdr:col>6</xdr:col>
      <xdr:colOff>1953775</xdr:colOff>
      <xdr:row>3</xdr:row>
      <xdr:rowOff>62880</xdr:rowOff>
    </xdr:to>
    <xdr:sp macro="" textlink="">
      <xdr:nvSpPr>
        <xdr:cNvPr id="8195" name="AutoShape 3"/>
        <xdr:cNvSpPr>
          <a:spLocks noChangeArrowheads="1"/>
        </xdr:cNvSpPr>
      </xdr:nvSpPr>
      <xdr:spPr bwMode="auto">
        <a:xfrm rot="5400000">
          <a:off x="4933950" y="-590550"/>
          <a:ext cx="571500" cy="1847850"/>
        </a:xfrm>
        <a:prstGeom prst="wedgeRoundRectCallout">
          <a:avLst>
            <a:gd name="adj1" fmla="val 146667"/>
            <a:gd name="adj2" fmla="val 22370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氏と名の間は、１文字空ける。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12</xdr:row>
      <xdr:rowOff>104775</xdr:rowOff>
    </xdr:from>
    <xdr:to>
      <xdr:col>6</xdr:col>
      <xdr:colOff>285750</xdr:colOff>
      <xdr:row>15</xdr:row>
      <xdr:rowOff>76200</xdr:rowOff>
    </xdr:to>
    <xdr:sp macro="" textlink="">
      <xdr:nvSpPr>
        <xdr:cNvPr id="2" name="正方形/長方形 1"/>
        <xdr:cNvSpPr/>
      </xdr:nvSpPr>
      <xdr:spPr bwMode="auto">
        <a:xfrm>
          <a:off x="1485900" y="2390775"/>
          <a:ext cx="1666875" cy="542925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/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7</xdr:row>
      <xdr:rowOff>266701</xdr:rowOff>
    </xdr:from>
    <xdr:to>
      <xdr:col>8</xdr:col>
      <xdr:colOff>152400</xdr:colOff>
      <xdr:row>10</xdr:row>
      <xdr:rowOff>76201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3543301" y="2590801"/>
          <a:ext cx="1304924" cy="895350"/>
        </a:xfrm>
        <a:prstGeom prst="leftArrow">
          <a:avLst>
            <a:gd name="adj1" fmla="val 50000"/>
            <a:gd name="adj2" fmla="val 53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295276</xdr:colOff>
      <xdr:row>0</xdr:row>
      <xdr:rowOff>47624</xdr:rowOff>
    </xdr:from>
    <xdr:to>
      <xdr:col>24</xdr:col>
      <xdr:colOff>428626</xdr:colOff>
      <xdr:row>4</xdr:row>
      <xdr:rowOff>323849</xdr:rowOff>
    </xdr:to>
    <xdr:sp macro="" textlink="">
      <xdr:nvSpPr>
        <xdr:cNvPr id="3" name="正方形/長方形 2"/>
        <xdr:cNvSpPr/>
      </xdr:nvSpPr>
      <xdr:spPr bwMode="auto">
        <a:xfrm>
          <a:off x="13039726" y="47624"/>
          <a:ext cx="3562350" cy="15144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高校の先生へ</a:t>
          </a:r>
          <a:endParaRPr kumimoji="1" lang="en-US" altLang="ja-JP" sz="12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○クリーム色のセルに必要内容を入力してください。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○各校にて必要事項を追加、不要部分を削除していただ</a:t>
          </a:r>
          <a:endParaRPr kumimoji="1" lang="en-US" altLang="ja-JP" sz="1100"/>
        </a:p>
        <a:p>
          <a:pPr algn="l"/>
          <a:r>
            <a:rPr kumimoji="1" lang="ja-JP" altLang="en-US" sz="1100"/>
            <a:t>　いて結構です。</a:t>
          </a:r>
          <a:endParaRPr kumimoji="1" lang="en-US" altLang="ja-JP" sz="1100"/>
        </a:p>
        <a:p>
          <a:pPr algn="l"/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※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このコメントは中学校へ送付（ホームページに掲載）する</a:t>
          </a:r>
          <a:endParaRPr kumimoji="1" lang="en-US" altLang="ja-JP" sz="11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ときには、削除してください。</a:t>
          </a:r>
        </a:p>
      </xdr:txBody>
    </xdr:sp>
    <xdr:clientData/>
  </xdr:twoCellAnchor>
  <xdr:twoCellAnchor>
    <xdr:from>
      <xdr:col>19</xdr:col>
      <xdr:colOff>295275</xdr:colOff>
      <xdr:row>8</xdr:row>
      <xdr:rowOff>247650</xdr:rowOff>
    </xdr:from>
    <xdr:to>
      <xdr:col>24</xdr:col>
      <xdr:colOff>428625</xdr:colOff>
      <xdr:row>22</xdr:row>
      <xdr:rowOff>114299</xdr:rowOff>
    </xdr:to>
    <xdr:sp macro="" textlink="">
      <xdr:nvSpPr>
        <xdr:cNvPr id="4" name="正方形/長方形 3"/>
        <xdr:cNvSpPr/>
      </xdr:nvSpPr>
      <xdr:spPr bwMode="auto">
        <a:xfrm>
          <a:off x="13039725" y="2933700"/>
          <a:ext cx="3562350" cy="4724399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　記入内容について</a:t>
          </a:r>
          <a:endParaRPr kumimoji="1" lang="en-US" altLang="ja-JP" sz="1200"/>
        </a:p>
        <a:p>
          <a:pPr algn="l"/>
          <a:endParaRPr kumimoji="1" lang="en-US" altLang="ja-JP" sz="1100"/>
        </a:p>
        <a:p>
          <a:r>
            <a:rPr kumimoji="1" lang="en-US" altLang="ja-JP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※</a:t>
          </a:r>
          <a:r>
            <a:rPr kumimoji="1" lang="ja-JP" altLang="en-US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高校によっては、様式内容を変更されることがあります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○体験入学番号は、県教委が提供する一覧表を参考に</a:t>
          </a:r>
          <a:endParaRPr lang="ja-JP" altLang="ja-JP">
            <a:effectLst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入力してください。（メール送信、県教委ホームページ）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○中学校名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シート「学年名簿」に中学校名を入力すると、　自動で</a:t>
          </a:r>
          <a:endParaRPr kumimoji="1" lang="en-US" altLang="ja-JP" sz="1100"/>
        </a:p>
        <a:p>
          <a:pPr algn="l"/>
          <a:r>
            <a:rPr kumimoji="1" lang="ja-JP" altLang="en-US" sz="1100"/>
            <a:t>　表示されます。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○参加生徒数、保護者数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シート「申込方式・入力用」に入力すると、　自動で表</a:t>
          </a:r>
          <a:endParaRPr kumimoji="1" lang="en-US" altLang="ja-JP" sz="1100"/>
        </a:p>
        <a:p>
          <a:pPr algn="l"/>
          <a:r>
            <a:rPr kumimoji="1" lang="ja-JP" altLang="en-US" sz="1100"/>
            <a:t>　示されます。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高校によっては、体験の班を作成する等により、</a:t>
          </a:r>
          <a:endParaRPr kumimoji="1" lang="en-US" altLang="ja-JP" sz="1100"/>
        </a:p>
        <a:p>
          <a:pPr algn="l"/>
          <a:r>
            <a:rPr kumimoji="1" lang="ja-JP" altLang="en-US" sz="1100"/>
            <a:t>　　　名簿の提供を依頼される学校もあるかもしれません。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名簿を作成される場合は、シート「申込様式・入力用」</a:t>
          </a:r>
          <a:endParaRPr kumimoji="1" lang="en-US" altLang="ja-JP" sz="1100"/>
        </a:p>
        <a:p>
          <a:pPr algn="l"/>
          <a:r>
            <a:rPr kumimoji="1" lang="ja-JP" altLang="en-US" sz="1100"/>
            <a:t>　　　　を使うと、効率的かもしれません。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名簿が必要ない場合は、直接入力でも構いません。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○引率教員</a:t>
          </a:r>
          <a:endParaRPr kumimoji="1" lang="en-US" altLang="ja-JP" sz="1100"/>
        </a:p>
        <a:p>
          <a:pPr algn="l"/>
          <a:r>
            <a:rPr kumimoji="1" lang="ja-JP" altLang="en-US" sz="1100"/>
            <a:t>　　引率者がいる場合、セルに入力すると自動で数字が</a:t>
          </a:r>
          <a:endParaRPr kumimoji="1" lang="en-US" altLang="ja-JP" sz="1100"/>
        </a:p>
        <a:p>
          <a:pPr algn="l"/>
          <a:r>
            <a:rPr kumimoji="1" lang="ja-JP" altLang="en-US" sz="1100"/>
            <a:t>　カウントされます。</a:t>
          </a:r>
        </a:p>
      </xdr:txBody>
    </xdr:sp>
    <xdr:clientData/>
  </xdr:twoCellAnchor>
  <xdr:twoCellAnchor>
    <xdr:from>
      <xdr:col>19</xdr:col>
      <xdr:colOff>304801</xdr:colOff>
      <xdr:row>5</xdr:row>
      <xdr:rowOff>38100</xdr:rowOff>
    </xdr:from>
    <xdr:to>
      <xdr:col>24</xdr:col>
      <xdr:colOff>438151</xdr:colOff>
      <xdr:row>8</xdr:row>
      <xdr:rowOff>171450</xdr:rowOff>
    </xdr:to>
    <xdr:sp macro="" textlink="">
      <xdr:nvSpPr>
        <xdr:cNvPr id="5" name="正方形/長方形 4"/>
        <xdr:cNvSpPr/>
      </xdr:nvSpPr>
      <xdr:spPr bwMode="auto">
        <a:xfrm>
          <a:off x="13049251" y="1638300"/>
          <a:ext cx="3562350" cy="12192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中学校の先生へ</a:t>
          </a:r>
          <a:endParaRPr kumimoji="1" lang="en-US" altLang="ja-JP" sz="12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○グレー色のセルに必要内容を入力してください。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○メールで送信する場合は、シート「学年名簿」に記載の</a:t>
          </a:r>
          <a:endParaRPr kumimoji="1" lang="en-US" altLang="ja-JP" sz="1100"/>
        </a:p>
        <a:p>
          <a:pPr algn="l"/>
          <a:r>
            <a:rPr kumimoji="1" lang="ja-JP" altLang="en-US" sz="1100"/>
            <a:t>　注意事項を確認のうえ、ファイルを作成してください。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7</xdr:row>
      <xdr:rowOff>266701</xdr:rowOff>
    </xdr:from>
    <xdr:to>
      <xdr:col>8</xdr:col>
      <xdr:colOff>152400</xdr:colOff>
      <xdr:row>10</xdr:row>
      <xdr:rowOff>76201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3543301" y="2590801"/>
          <a:ext cx="1304924" cy="895350"/>
        </a:xfrm>
        <a:prstGeom prst="leftArrow">
          <a:avLst>
            <a:gd name="adj1" fmla="val 50000"/>
            <a:gd name="adj2" fmla="val 53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342900</xdr:colOff>
      <xdr:row>14</xdr:row>
      <xdr:rowOff>123825</xdr:rowOff>
    </xdr:from>
    <xdr:to>
      <xdr:col>11</xdr:col>
      <xdr:colOff>371475</xdr:colOff>
      <xdr:row>15</xdr:row>
      <xdr:rowOff>76200</xdr:rowOff>
    </xdr:to>
    <xdr:sp macro="" textlink="">
      <xdr:nvSpPr>
        <xdr:cNvPr id="6" name="AutoShape 13"/>
        <xdr:cNvSpPr>
          <a:spLocks noChangeArrowheads="1"/>
        </xdr:cNvSpPr>
      </xdr:nvSpPr>
      <xdr:spPr bwMode="auto">
        <a:xfrm rot="5400000">
          <a:off x="6110287" y="4776788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342900</xdr:colOff>
      <xdr:row>16</xdr:row>
      <xdr:rowOff>209551</xdr:rowOff>
    </xdr:from>
    <xdr:to>
      <xdr:col>11</xdr:col>
      <xdr:colOff>371475</xdr:colOff>
      <xdr:row>17</xdr:row>
      <xdr:rowOff>161926</xdr:rowOff>
    </xdr:to>
    <xdr:sp macro="" textlink="">
      <xdr:nvSpPr>
        <xdr:cNvPr id="7" name="AutoShape 13"/>
        <xdr:cNvSpPr>
          <a:spLocks noChangeArrowheads="1"/>
        </xdr:cNvSpPr>
      </xdr:nvSpPr>
      <xdr:spPr bwMode="auto">
        <a:xfrm rot="5400000">
          <a:off x="6110287" y="5586414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342900</xdr:colOff>
      <xdr:row>18</xdr:row>
      <xdr:rowOff>219077</xdr:rowOff>
    </xdr:from>
    <xdr:to>
      <xdr:col>11</xdr:col>
      <xdr:colOff>371475</xdr:colOff>
      <xdr:row>19</xdr:row>
      <xdr:rowOff>171452</xdr:rowOff>
    </xdr:to>
    <xdr:sp macro="" textlink="">
      <xdr:nvSpPr>
        <xdr:cNvPr id="8" name="AutoShape 13"/>
        <xdr:cNvSpPr>
          <a:spLocks noChangeArrowheads="1"/>
        </xdr:cNvSpPr>
      </xdr:nvSpPr>
      <xdr:spPr bwMode="auto">
        <a:xfrm rot="5400000">
          <a:off x="6110287" y="6319840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190500</xdr:colOff>
      <xdr:row>14</xdr:row>
      <xdr:rowOff>123826</xdr:rowOff>
    </xdr:from>
    <xdr:to>
      <xdr:col>15</xdr:col>
      <xdr:colOff>47625</xdr:colOff>
      <xdr:row>15</xdr:row>
      <xdr:rowOff>76201</xdr:rowOff>
    </xdr:to>
    <xdr:sp macro="" textlink="">
      <xdr:nvSpPr>
        <xdr:cNvPr id="9" name="AutoShape 13"/>
        <xdr:cNvSpPr>
          <a:spLocks noChangeArrowheads="1"/>
        </xdr:cNvSpPr>
      </xdr:nvSpPr>
      <xdr:spPr bwMode="auto">
        <a:xfrm rot="5400000">
          <a:off x="7624762" y="4776789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190500</xdr:colOff>
      <xdr:row>16</xdr:row>
      <xdr:rowOff>200027</xdr:rowOff>
    </xdr:from>
    <xdr:to>
      <xdr:col>15</xdr:col>
      <xdr:colOff>47625</xdr:colOff>
      <xdr:row>17</xdr:row>
      <xdr:rowOff>152402</xdr:rowOff>
    </xdr:to>
    <xdr:sp macro="" textlink="">
      <xdr:nvSpPr>
        <xdr:cNvPr id="10" name="AutoShape 13"/>
        <xdr:cNvSpPr>
          <a:spLocks noChangeArrowheads="1"/>
        </xdr:cNvSpPr>
      </xdr:nvSpPr>
      <xdr:spPr bwMode="auto">
        <a:xfrm rot="5400000">
          <a:off x="7624762" y="5576890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200025</xdr:colOff>
      <xdr:row>18</xdr:row>
      <xdr:rowOff>219078</xdr:rowOff>
    </xdr:from>
    <xdr:to>
      <xdr:col>15</xdr:col>
      <xdr:colOff>57150</xdr:colOff>
      <xdr:row>19</xdr:row>
      <xdr:rowOff>171453</xdr:rowOff>
    </xdr:to>
    <xdr:sp macro="" textlink="">
      <xdr:nvSpPr>
        <xdr:cNvPr id="11" name="AutoShape 13"/>
        <xdr:cNvSpPr>
          <a:spLocks noChangeArrowheads="1"/>
        </xdr:cNvSpPr>
      </xdr:nvSpPr>
      <xdr:spPr bwMode="auto">
        <a:xfrm rot="5400000">
          <a:off x="7634287" y="6319841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638177</xdr:colOff>
      <xdr:row>4</xdr:row>
      <xdr:rowOff>142878</xdr:rowOff>
    </xdr:from>
    <xdr:to>
      <xdr:col>12</xdr:col>
      <xdr:colOff>238127</xdr:colOff>
      <xdr:row>5</xdr:row>
      <xdr:rowOff>95253</xdr:rowOff>
    </xdr:to>
    <xdr:sp macro="" textlink="">
      <xdr:nvSpPr>
        <xdr:cNvPr id="12" name="AutoShape 13"/>
        <xdr:cNvSpPr>
          <a:spLocks noChangeArrowheads="1"/>
        </xdr:cNvSpPr>
      </xdr:nvSpPr>
      <xdr:spPr bwMode="auto">
        <a:xfrm rot="5400000">
          <a:off x="6405564" y="1176341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自動表示</a:t>
          </a:r>
        </a:p>
      </xdr:txBody>
    </xdr:sp>
    <xdr:clientData/>
  </xdr:twoCellAnchor>
  <xdr:twoCellAnchor>
    <xdr:from>
      <xdr:col>3</xdr:col>
      <xdr:colOff>85725</xdr:colOff>
      <xdr:row>4</xdr:row>
      <xdr:rowOff>38105</xdr:rowOff>
    </xdr:from>
    <xdr:to>
      <xdr:col>6</xdr:col>
      <xdr:colOff>428625</xdr:colOff>
      <xdr:row>4</xdr:row>
      <xdr:rowOff>352430</xdr:rowOff>
    </xdr:to>
    <xdr:sp macro="" textlink="">
      <xdr:nvSpPr>
        <xdr:cNvPr id="13" name="AutoShape 13"/>
        <xdr:cNvSpPr>
          <a:spLocks noChangeArrowheads="1"/>
        </xdr:cNvSpPr>
      </xdr:nvSpPr>
      <xdr:spPr bwMode="auto">
        <a:xfrm rot="5400000">
          <a:off x="2495550" y="276230"/>
          <a:ext cx="314325" cy="2314575"/>
        </a:xfrm>
        <a:prstGeom prst="wedgeRoundRectCallout">
          <a:avLst>
            <a:gd name="adj1" fmla="val 92094"/>
            <a:gd name="adj2" fmla="val 3710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クリーム色のセルは高校が手入力</a:t>
          </a:r>
        </a:p>
      </xdr:txBody>
    </xdr:sp>
    <xdr:clientData/>
  </xdr:twoCellAnchor>
  <xdr:twoCellAnchor>
    <xdr:from>
      <xdr:col>13</xdr:col>
      <xdr:colOff>314327</xdr:colOff>
      <xdr:row>6</xdr:row>
      <xdr:rowOff>123832</xdr:rowOff>
    </xdr:from>
    <xdr:to>
      <xdr:col>15</xdr:col>
      <xdr:colOff>857250</xdr:colOff>
      <xdr:row>7</xdr:row>
      <xdr:rowOff>219079</xdr:rowOff>
    </xdr:to>
    <xdr:sp macro="" textlink="">
      <xdr:nvSpPr>
        <xdr:cNvPr id="14" name="AutoShape 13"/>
        <xdr:cNvSpPr>
          <a:spLocks noChangeArrowheads="1"/>
        </xdr:cNvSpPr>
      </xdr:nvSpPr>
      <xdr:spPr bwMode="auto">
        <a:xfrm rot="5400000">
          <a:off x="8020052" y="1609732"/>
          <a:ext cx="457197" cy="1409698"/>
        </a:xfrm>
        <a:prstGeom prst="wedgeRoundRectCallout">
          <a:avLst>
            <a:gd name="adj1" fmla="val 74668"/>
            <a:gd name="adj2" fmla="val 4305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グレー色のセルは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中学校が手入力</a:t>
          </a:r>
        </a:p>
      </xdr:txBody>
    </xdr:sp>
    <xdr:clientData/>
  </xdr:twoCellAnchor>
  <xdr:twoCellAnchor>
    <xdr:from>
      <xdr:col>4</xdr:col>
      <xdr:colOff>447674</xdr:colOff>
      <xdr:row>13</xdr:row>
      <xdr:rowOff>209550</xdr:rowOff>
    </xdr:from>
    <xdr:to>
      <xdr:col>8</xdr:col>
      <xdr:colOff>171447</xdr:colOff>
      <xdr:row>15</xdr:row>
      <xdr:rowOff>47634</xdr:rowOff>
    </xdr:to>
    <xdr:sp macro="" textlink="">
      <xdr:nvSpPr>
        <xdr:cNvPr id="15" name="AutoShape 13"/>
        <xdr:cNvSpPr>
          <a:spLocks noChangeArrowheads="1"/>
        </xdr:cNvSpPr>
      </xdr:nvSpPr>
      <xdr:spPr bwMode="auto">
        <a:xfrm rot="5400000">
          <a:off x="3409944" y="3810005"/>
          <a:ext cx="561984" cy="2352673"/>
        </a:xfrm>
        <a:prstGeom prst="wedgeRoundRectCallout">
          <a:avLst>
            <a:gd name="adj1" fmla="val 113456"/>
            <a:gd name="adj2" fmla="val 342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グレー色のセルは中学校が手入力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en-US" altLang="ja-JP" sz="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10/5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→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　と表示される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1771649</xdr:colOff>
      <xdr:row>2</xdr:row>
      <xdr:rowOff>85733</xdr:rowOff>
    </xdr:from>
    <xdr:to>
      <xdr:col>18</xdr:col>
      <xdr:colOff>57152</xdr:colOff>
      <xdr:row>4</xdr:row>
      <xdr:rowOff>95254</xdr:rowOff>
    </xdr:to>
    <xdr:sp macro="" textlink="">
      <xdr:nvSpPr>
        <xdr:cNvPr id="16" name="AutoShape 13"/>
        <xdr:cNvSpPr>
          <a:spLocks noChangeArrowheads="1"/>
        </xdr:cNvSpPr>
      </xdr:nvSpPr>
      <xdr:spPr bwMode="auto">
        <a:xfrm rot="5400000">
          <a:off x="10920415" y="-452433"/>
          <a:ext cx="733421" cy="2838453"/>
        </a:xfrm>
        <a:prstGeom prst="wedgeRoundRectCallout">
          <a:avLst>
            <a:gd name="adj1" fmla="val -77295"/>
            <a:gd name="adj2" fmla="val 551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県教委が提供する一覧表を参照して入力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（メール送信、県教委ホームページ）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高校によっては入力欄がない場合もあります</a:t>
          </a:r>
        </a:p>
      </xdr:txBody>
    </xdr:sp>
    <xdr:clientData/>
  </xdr:twoCellAnchor>
  <xdr:twoCellAnchor>
    <xdr:from>
      <xdr:col>9</xdr:col>
      <xdr:colOff>190500</xdr:colOff>
      <xdr:row>0</xdr:row>
      <xdr:rowOff>123825</xdr:rowOff>
    </xdr:from>
    <xdr:to>
      <xdr:col>12</xdr:col>
      <xdr:colOff>190500</xdr:colOff>
      <xdr:row>2</xdr:row>
      <xdr:rowOff>152400</xdr:rowOff>
    </xdr:to>
    <xdr:sp macro="" textlink="">
      <xdr:nvSpPr>
        <xdr:cNvPr id="18" name="正方形/長方形 17"/>
        <xdr:cNvSpPr/>
      </xdr:nvSpPr>
      <xdr:spPr bwMode="auto">
        <a:xfrm>
          <a:off x="5210175" y="123825"/>
          <a:ext cx="1666875" cy="542925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/>
            <a:t>記入例</a:t>
          </a:r>
        </a:p>
      </xdr:txBody>
    </xdr:sp>
    <xdr:clientData/>
  </xdr:twoCellAnchor>
  <xdr:twoCellAnchor>
    <xdr:from>
      <xdr:col>19</xdr:col>
      <xdr:colOff>295275</xdr:colOff>
      <xdr:row>8</xdr:row>
      <xdr:rowOff>247650</xdr:rowOff>
    </xdr:from>
    <xdr:to>
      <xdr:col>24</xdr:col>
      <xdr:colOff>428625</xdr:colOff>
      <xdr:row>22</xdr:row>
      <xdr:rowOff>114299</xdr:rowOff>
    </xdr:to>
    <xdr:sp macro="" textlink="">
      <xdr:nvSpPr>
        <xdr:cNvPr id="20" name="正方形/長方形 19"/>
        <xdr:cNvSpPr/>
      </xdr:nvSpPr>
      <xdr:spPr bwMode="auto">
        <a:xfrm>
          <a:off x="13039725" y="2933700"/>
          <a:ext cx="3562350" cy="4724399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　記入内容について</a:t>
          </a:r>
          <a:endParaRPr kumimoji="1" lang="en-US" altLang="ja-JP" sz="1200"/>
        </a:p>
        <a:p>
          <a:pPr algn="l"/>
          <a:endParaRPr kumimoji="1" lang="en-US" altLang="ja-JP" sz="1100"/>
        </a:p>
        <a:p>
          <a:r>
            <a:rPr kumimoji="1" lang="en-US" altLang="ja-JP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※</a:t>
          </a:r>
          <a:r>
            <a:rPr kumimoji="1" lang="ja-JP" altLang="en-US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高校によっては、様式内容を変更されることがあります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○体験入学番号は、県教委が提供する一覧表を参考に</a:t>
          </a:r>
          <a:endParaRPr lang="ja-JP" altLang="ja-JP">
            <a:effectLst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入力してください。（メール送信、県教委ホームページ）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○中学校名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シート「学年名簿」に中学校名を入力すると、　自動で</a:t>
          </a:r>
          <a:endParaRPr kumimoji="1" lang="en-US" altLang="ja-JP" sz="1100"/>
        </a:p>
        <a:p>
          <a:pPr algn="l"/>
          <a:r>
            <a:rPr kumimoji="1" lang="ja-JP" altLang="en-US" sz="1100"/>
            <a:t>　表示されます。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○参加生徒数、保護者数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シート「申込方式・入力用」に入力すると、　自動で表</a:t>
          </a:r>
          <a:endParaRPr kumimoji="1" lang="en-US" altLang="ja-JP" sz="1100"/>
        </a:p>
        <a:p>
          <a:pPr algn="l"/>
          <a:r>
            <a:rPr kumimoji="1" lang="ja-JP" altLang="en-US" sz="1100"/>
            <a:t>　示されます。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高校によっては、体験の班を作成する等により、</a:t>
          </a:r>
          <a:endParaRPr kumimoji="1" lang="en-US" altLang="ja-JP" sz="1100"/>
        </a:p>
        <a:p>
          <a:pPr algn="l"/>
          <a:r>
            <a:rPr kumimoji="1" lang="ja-JP" altLang="en-US" sz="1100"/>
            <a:t>　　　名簿の提供を依頼される学校もあるかもしれません。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名簿を作成される場合は、シート「申込様式・入力用」</a:t>
          </a:r>
          <a:endParaRPr kumimoji="1" lang="en-US" altLang="ja-JP" sz="1100"/>
        </a:p>
        <a:p>
          <a:pPr algn="l"/>
          <a:r>
            <a:rPr kumimoji="1" lang="ja-JP" altLang="en-US" sz="1100"/>
            <a:t>　　　　を使うと、効率的かもしれません。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名簿が必要ない場合は、直接入力でも構いません。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○引率教員</a:t>
          </a:r>
          <a:endParaRPr kumimoji="1" lang="en-US" altLang="ja-JP" sz="1100"/>
        </a:p>
        <a:p>
          <a:pPr algn="l"/>
          <a:r>
            <a:rPr kumimoji="1" lang="ja-JP" altLang="en-US" sz="1100"/>
            <a:t>　　引率者がいる場合、セルに入力すると自動で数字が</a:t>
          </a:r>
          <a:endParaRPr kumimoji="1" lang="en-US" altLang="ja-JP" sz="1100"/>
        </a:p>
        <a:p>
          <a:pPr algn="l"/>
          <a:r>
            <a:rPr kumimoji="1" lang="ja-JP" altLang="en-US" sz="1100"/>
            <a:t>　カウントされます。</a:t>
          </a:r>
        </a:p>
      </xdr:txBody>
    </xdr:sp>
    <xdr:clientData/>
  </xdr:twoCellAnchor>
  <xdr:twoCellAnchor>
    <xdr:from>
      <xdr:col>19</xdr:col>
      <xdr:colOff>304801</xdr:colOff>
      <xdr:row>5</xdr:row>
      <xdr:rowOff>38100</xdr:rowOff>
    </xdr:from>
    <xdr:to>
      <xdr:col>24</xdr:col>
      <xdr:colOff>438151</xdr:colOff>
      <xdr:row>8</xdr:row>
      <xdr:rowOff>171450</xdr:rowOff>
    </xdr:to>
    <xdr:sp macro="" textlink="">
      <xdr:nvSpPr>
        <xdr:cNvPr id="21" name="正方形/長方形 20"/>
        <xdr:cNvSpPr/>
      </xdr:nvSpPr>
      <xdr:spPr bwMode="auto">
        <a:xfrm>
          <a:off x="13049251" y="1638300"/>
          <a:ext cx="3562350" cy="12192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中学校の先生へ</a:t>
          </a:r>
          <a:endParaRPr kumimoji="1" lang="en-US" altLang="ja-JP" sz="12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○グレー色のセルに必要内容を入力してください。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○メールで送信する場合は、シート「学年名簿」に記載の</a:t>
          </a:r>
          <a:endParaRPr kumimoji="1" lang="en-US" altLang="ja-JP" sz="1100"/>
        </a:p>
        <a:p>
          <a:pPr algn="l"/>
          <a:r>
            <a:rPr kumimoji="1" lang="ja-JP" altLang="en-US" sz="1100"/>
            <a:t>　注意事項を確認のうえ、ファイルを作成してください。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awase-h.soumukikaku@pref-shiga.ed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L304"/>
  <sheetViews>
    <sheetView zoomScaleNormal="100" workbookViewId="0">
      <selection activeCell="A5" sqref="A5"/>
    </sheetView>
  </sheetViews>
  <sheetFormatPr defaultRowHeight="13.5"/>
  <cols>
    <col min="2" max="3" width="16" customWidth="1"/>
    <col min="4" max="4" width="4.875" style="1" customWidth="1"/>
    <col min="5" max="5" width="3.375" hidden="1" customWidth="1"/>
    <col min="7" max="7" width="42.125" customWidth="1"/>
  </cols>
  <sheetData>
    <row r="1" spans="1:12" ht="14.25" thickBot="1">
      <c r="A1" s="42" t="s">
        <v>61</v>
      </c>
    </row>
    <row r="2" spans="1:12" ht="15" thickTop="1" thickBot="1">
      <c r="A2" t="s">
        <v>18</v>
      </c>
      <c r="B2" s="31" t="s">
        <v>22</v>
      </c>
      <c r="C2" s="35"/>
    </row>
    <row r="3" spans="1:12" ht="14.25" thickTop="1"/>
    <row r="4" spans="1:12" ht="21.75" thickBot="1">
      <c r="A4" s="21" t="s">
        <v>13</v>
      </c>
      <c r="B4" s="21" t="s">
        <v>1</v>
      </c>
      <c r="C4" s="21" t="s">
        <v>24</v>
      </c>
      <c r="D4" s="21" t="s">
        <v>2</v>
      </c>
      <c r="E4" s="20" t="s">
        <v>14</v>
      </c>
    </row>
    <row r="5" spans="1:12" ht="14.25" thickTop="1">
      <c r="A5" s="22">
        <v>3101</v>
      </c>
      <c r="B5" s="23" t="s">
        <v>59</v>
      </c>
      <c r="C5" s="23" t="s">
        <v>60</v>
      </c>
      <c r="D5" s="24" t="s">
        <v>19</v>
      </c>
      <c r="E5" s="19">
        <f>IF(D5="男",1,IF(D5="女",2,""))</f>
        <v>1</v>
      </c>
    </row>
    <row r="6" spans="1:12">
      <c r="A6" s="25">
        <v>3102</v>
      </c>
      <c r="B6" s="26" t="s">
        <v>21</v>
      </c>
      <c r="C6" s="26" t="s">
        <v>25</v>
      </c>
      <c r="D6" s="27" t="s">
        <v>19</v>
      </c>
      <c r="E6" s="19">
        <f t="shared" ref="E6:E69" si="0">IF(D6="男",1,IF(D6="女",2,""))</f>
        <v>1</v>
      </c>
      <c r="G6" s="37" t="s">
        <v>54</v>
      </c>
    </row>
    <row r="7" spans="1:12">
      <c r="A7" s="25">
        <v>3103</v>
      </c>
      <c r="B7" s="26" t="s">
        <v>21</v>
      </c>
      <c r="C7" s="26" t="s">
        <v>25</v>
      </c>
      <c r="D7" s="27" t="s">
        <v>19</v>
      </c>
      <c r="E7" s="19">
        <f t="shared" si="0"/>
        <v>1</v>
      </c>
    </row>
    <row r="8" spans="1:12">
      <c r="A8" s="25">
        <v>3104</v>
      </c>
      <c r="B8" s="26" t="s">
        <v>21</v>
      </c>
      <c r="C8" s="26" t="s">
        <v>25</v>
      </c>
      <c r="D8" s="27" t="s">
        <v>19</v>
      </c>
      <c r="E8" s="19">
        <f t="shared" si="0"/>
        <v>1</v>
      </c>
      <c r="G8" s="87" t="s">
        <v>45</v>
      </c>
      <c r="H8" s="88"/>
      <c r="I8" s="88"/>
      <c r="J8" s="88"/>
      <c r="K8" s="88"/>
      <c r="L8" s="89"/>
    </row>
    <row r="9" spans="1:12">
      <c r="A9" s="25">
        <v>3105</v>
      </c>
      <c r="B9" s="26" t="s">
        <v>21</v>
      </c>
      <c r="C9" s="26" t="s">
        <v>25</v>
      </c>
      <c r="D9" s="27" t="s">
        <v>19</v>
      </c>
      <c r="E9" s="19">
        <f t="shared" si="0"/>
        <v>1</v>
      </c>
      <c r="G9" s="90"/>
      <c r="H9" s="91"/>
      <c r="I9" s="91"/>
      <c r="J9" s="91"/>
      <c r="K9" s="91"/>
      <c r="L9" s="92"/>
    </row>
    <row r="10" spans="1:12">
      <c r="A10" s="25">
        <v>3106</v>
      </c>
      <c r="B10" s="26" t="s">
        <v>21</v>
      </c>
      <c r="C10" s="26" t="s">
        <v>25</v>
      </c>
      <c r="D10" s="27" t="s">
        <v>19</v>
      </c>
      <c r="E10" s="19">
        <f t="shared" si="0"/>
        <v>1</v>
      </c>
      <c r="G10" s="45" t="s">
        <v>66</v>
      </c>
      <c r="H10" s="46"/>
      <c r="I10" s="46"/>
      <c r="J10" s="46"/>
      <c r="K10" s="46"/>
      <c r="L10" s="47"/>
    </row>
    <row r="11" spans="1:12">
      <c r="A11" s="25">
        <v>3107</v>
      </c>
      <c r="B11" s="26" t="s">
        <v>21</v>
      </c>
      <c r="C11" s="26" t="s">
        <v>25</v>
      </c>
      <c r="D11" s="27" t="s">
        <v>19</v>
      </c>
      <c r="E11" s="19">
        <f t="shared" si="0"/>
        <v>1</v>
      </c>
      <c r="G11" s="48" t="s">
        <v>67</v>
      </c>
      <c r="H11" s="49"/>
      <c r="I11" s="49"/>
      <c r="J11" s="49"/>
      <c r="K11" s="49"/>
      <c r="L11" s="50"/>
    </row>
    <row r="12" spans="1:12">
      <c r="A12" s="25">
        <v>3108</v>
      </c>
      <c r="B12" s="26" t="s">
        <v>21</v>
      </c>
      <c r="C12" s="26" t="s">
        <v>25</v>
      </c>
      <c r="D12" s="27" t="s">
        <v>20</v>
      </c>
      <c r="E12" s="19">
        <f t="shared" si="0"/>
        <v>2</v>
      </c>
    </row>
    <row r="13" spans="1:12">
      <c r="A13" s="25">
        <v>3109</v>
      </c>
      <c r="B13" s="26" t="s">
        <v>21</v>
      </c>
      <c r="C13" s="26" t="s">
        <v>25</v>
      </c>
      <c r="D13" s="27" t="s">
        <v>20</v>
      </c>
      <c r="E13" s="19">
        <f t="shared" si="0"/>
        <v>2</v>
      </c>
    </row>
    <row r="14" spans="1:12">
      <c r="A14" s="25">
        <v>3110</v>
      </c>
      <c r="B14" s="26" t="s">
        <v>21</v>
      </c>
      <c r="C14" s="26" t="s">
        <v>25</v>
      </c>
      <c r="D14" s="27" t="s">
        <v>20</v>
      </c>
      <c r="E14" s="19">
        <f t="shared" si="0"/>
        <v>2</v>
      </c>
      <c r="G14" s="44" t="s">
        <v>43</v>
      </c>
    </row>
    <row r="15" spans="1:12">
      <c r="A15" s="25">
        <v>3111</v>
      </c>
      <c r="B15" s="26" t="s">
        <v>21</v>
      </c>
      <c r="C15" s="26" t="s">
        <v>25</v>
      </c>
      <c r="D15" s="27" t="s">
        <v>20</v>
      </c>
      <c r="E15" s="19">
        <f t="shared" si="0"/>
        <v>2</v>
      </c>
      <c r="G15" t="s">
        <v>41</v>
      </c>
    </row>
    <row r="16" spans="1:12">
      <c r="A16" s="25">
        <v>3112</v>
      </c>
      <c r="B16" s="26" t="s">
        <v>21</v>
      </c>
      <c r="C16" s="26" t="s">
        <v>25</v>
      </c>
      <c r="D16" s="27" t="s">
        <v>20</v>
      </c>
      <c r="E16" s="19">
        <f t="shared" si="0"/>
        <v>2</v>
      </c>
      <c r="G16" t="s">
        <v>50</v>
      </c>
    </row>
    <row r="17" spans="1:12">
      <c r="A17" s="25">
        <v>3113</v>
      </c>
      <c r="B17" s="26" t="s">
        <v>21</v>
      </c>
      <c r="C17" s="26" t="s">
        <v>25</v>
      </c>
      <c r="D17" s="27" t="s">
        <v>19</v>
      </c>
      <c r="E17" s="19">
        <f t="shared" si="0"/>
        <v>1</v>
      </c>
      <c r="G17" t="s">
        <v>42</v>
      </c>
    </row>
    <row r="18" spans="1:12">
      <c r="A18" s="25">
        <v>3114</v>
      </c>
      <c r="B18" s="26" t="s">
        <v>21</v>
      </c>
      <c r="C18" s="26" t="s">
        <v>25</v>
      </c>
      <c r="D18" s="27" t="s">
        <v>19</v>
      </c>
      <c r="E18" s="19">
        <f t="shared" si="0"/>
        <v>1</v>
      </c>
    </row>
    <row r="19" spans="1:12">
      <c r="A19" s="25">
        <v>3115</v>
      </c>
      <c r="B19" s="26" t="s">
        <v>21</v>
      </c>
      <c r="C19" s="26" t="s">
        <v>25</v>
      </c>
      <c r="D19" s="27" t="s">
        <v>19</v>
      </c>
      <c r="E19" s="19">
        <f t="shared" si="0"/>
        <v>1</v>
      </c>
      <c r="G19" s="85" t="s">
        <v>44</v>
      </c>
      <c r="H19" s="86"/>
    </row>
    <row r="20" spans="1:12">
      <c r="A20" s="25">
        <v>3116</v>
      </c>
      <c r="B20" s="26" t="s">
        <v>21</v>
      </c>
      <c r="C20" s="26" t="s">
        <v>25</v>
      </c>
      <c r="D20" s="27" t="s">
        <v>20</v>
      </c>
      <c r="E20" s="19">
        <f t="shared" si="0"/>
        <v>2</v>
      </c>
      <c r="G20" s="84" t="s">
        <v>65</v>
      </c>
      <c r="H20" s="84"/>
      <c r="I20" s="84"/>
      <c r="J20" s="84"/>
      <c r="K20" s="84"/>
      <c r="L20" s="84"/>
    </row>
    <row r="21" spans="1:12" ht="13.5" customHeight="1">
      <c r="A21" s="25">
        <v>3117</v>
      </c>
      <c r="B21" s="26" t="s">
        <v>21</v>
      </c>
      <c r="C21" s="26" t="s">
        <v>25</v>
      </c>
      <c r="D21" s="27" t="s">
        <v>20</v>
      </c>
      <c r="E21" s="19">
        <f t="shared" si="0"/>
        <v>2</v>
      </c>
      <c r="G21" s="84"/>
      <c r="H21" s="84"/>
      <c r="I21" s="84"/>
      <c r="J21" s="84"/>
      <c r="K21" s="84"/>
      <c r="L21" s="84"/>
    </row>
    <row r="22" spans="1:12">
      <c r="A22" s="25">
        <v>3118</v>
      </c>
      <c r="B22" s="26" t="s">
        <v>21</v>
      </c>
      <c r="C22" s="26" t="s">
        <v>25</v>
      </c>
      <c r="D22" s="27" t="s">
        <v>19</v>
      </c>
      <c r="E22" s="19">
        <f t="shared" si="0"/>
        <v>1</v>
      </c>
      <c r="G22" s="84"/>
      <c r="H22" s="84"/>
      <c r="I22" s="84"/>
      <c r="J22" s="84"/>
      <c r="K22" s="84"/>
      <c r="L22" s="84"/>
    </row>
    <row r="23" spans="1:12">
      <c r="A23" s="25">
        <v>3119</v>
      </c>
      <c r="B23" s="26" t="s">
        <v>21</v>
      </c>
      <c r="C23" s="26" t="s">
        <v>25</v>
      </c>
      <c r="D23" s="27" t="s">
        <v>20</v>
      </c>
      <c r="E23" s="19">
        <f t="shared" si="0"/>
        <v>2</v>
      </c>
      <c r="G23" s="44" t="s">
        <v>55</v>
      </c>
      <c r="H23" s="43"/>
      <c r="I23" s="43"/>
      <c r="J23" s="43"/>
      <c r="K23" s="43"/>
      <c r="L23" s="43"/>
    </row>
    <row r="24" spans="1:12" ht="15.75" customHeight="1">
      <c r="A24" s="25">
        <v>3120</v>
      </c>
      <c r="B24" s="26" t="s">
        <v>21</v>
      </c>
      <c r="C24" s="26" t="s">
        <v>25</v>
      </c>
      <c r="D24" s="27" t="s">
        <v>20</v>
      </c>
      <c r="E24" s="19">
        <f t="shared" si="0"/>
        <v>2</v>
      </c>
      <c r="G24" s="84" t="s">
        <v>57</v>
      </c>
      <c r="H24" s="84"/>
      <c r="I24" s="84"/>
      <c r="J24" s="84"/>
      <c r="K24" s="84"/>
      <c r="L24" s="84"/>
    </row>
    <row r="25" spans="1:12">
      <c r="A25" s="25">
        <v>3121</v>
      </c>
      <c r="B25" s="26" t="s">
        <v>21</v>
      </c>
      <c r="C25" s="26" t="s">
        <v>25</v>
      </c>
      <c r="D25" s="27" t="s">
        <v>20</v>
      </c>
      <c r="E25" s="19">
        <f t="shared" si="0"/>
        <v>2</v>
      </c>
      <c r="G25" s="84"/>
      <c r="H25" s="84"/>
      <c r="I25" s="84"/>
      <c r="J25" s="84"/>
      <c r="K25" s="84"/>
      <c r="L25" s="84"/>
    </row>
    <row r="26" spans="1:12">
      <c r="A26" s="25">
        <v>3122</v>
      </c>
      <c r="B26" s="26" t="s">
        <v>21</v>
      </c>
      <c r="C26" s="26" t="s">
        <v>25</v>
      </c>
      <c r="D26" s="27" t="s">
        <v>20</v>
      </c>
      <c r="E26" s="19">
        <f t="shared" si="0"/>
        <v>2</v>
      </c>
      <c r="G26" s="93" t="s">
        <v>53</v>
      </c>
      <c r="H26" s="93"/>
      <c r="I26" s="93"/>
      <c r="J26" s="93"/>
      <c r="K26" s="93"/>
      <c r="L26" s="93"/>
    </row>
    <row r="27" spans="1:12">
      <c r="A27" s="25">
        <v>3123</v>
      </c>
      <c r="B27" s="26" t="s">
        <v>21</v>
      </c>
      <c r="C27" s="26" t="s">
        <v>25</v>
      </c>
      <c r="D27" s="27" t="s">
        <v>19</v>
      </c>
      <c r="E27" s="19">
        <f t="shared" si="0"/>
        <v>1</v>
      </c>
      <c r="G27" s="93" t="s">
        <v>64</v>
      </c>
      <c r="H27" s="93"/>
      <c r="I27" s="93"/>
      <c r="J27" s="93"/>
      <c r="K27" s="93"/>
      <c r="L27" s="93"/>
    </row>
    <row r="28" spans="1:12" ht="15.75" customHeight="1">
      <c r="A28" s="25">
        <v>3124</v>
      </c>
      <c r="B28" s="26" t="s">
        <v>21</v>
      </c>
      <c r="C28" s="26" t="s">
        <v>25</v>
      </c>
      <c r="D28" s="27" t="s">
        <v>19</v>
      </c>
      <c r="E28" s="19">
        <f t="shared" si="0"/>
        <v>1</v>
      </c>
      <c r="G28" t="s">
        <v>58</v>
      </c>
    </row>
    <row r="29" spans="1:12">
      <c r="A29" s="25">
        <v>3125</v>
      </c>
      <c r="B29" s="26" t="s">
        <v>21</v>
      </c>
      <c r="C29" s="26" t="s">
        <v>25</v>
      </c>
      <c r="D29" s="27" t="s">
        <v>19</v>
      </c>
      <c r="E29" s="19">
        <f t="shared" si="0"/>
        <v>1</v>
      </c>
      <c r="G29" t="s">
        <v>46</v>
      </c>
    </row>
    <row r="30" spans="1:12" ht="18" customHeight="1">
      <c r="A30" s="25">
        <v>3126</v>
      </c>
      <c r="B30" s="26" t="s">
        <v>21</v>
      </c>
      <c r="C30" s="26" t="s">
        <v>25</v>
      </c>
      <c r="D30" s="27" t="s">
        <v>20</v>
      </c>
      <c r="E30" s="19">
        <f t="shared" si="0"/>
        <v>2</v>
      </c>
      <c r="G30" s="84" t="s">
        <v>56</v>
      </c>
      <c r="H30" s="84"/>
      <c r="I30" s="84"/>
      <c r="J30" s="84"/>
      <c r="K30" s="84"/>
      <c r="L30" s="84"/>
    </row>
    <row r="31" spans="1:12" ht="15.75" customHeight="1">
      <c r="A31" s="25">
        <v>3127</v>
      </c>
      <c r="B31" s="26" t="s">
        <v>21</v>
      </c>
      <c r="C31" s="26" t="s">
        <v>25</v>
      </c>
      <c r="D31" s="27" t="s">
        <v>20</v>
      </c>
      <c r="E31" s="19">
        <f t="shared" si="0"/>
        <v>2</v>
      </c>
      <c r="H31" s="43"/>
      <c r="I31" s="43"/>
      <c r="J31" s="43"/>
      <c r="K31" s="43"/>
      <c r="L31" s="43"/>
    </row>
    <row r="32" spans="1:12" ht="15" customHeight="1">
      <c r="A32" s="25">
        <v>3128</v>
      </c>
      <c r="B32" s="26" t="s">
        <v>21</v>
      </c>
      <c r="C32" s="26" t="s">
        <v>25</v>
      </c>
      <c r="D32" s="27" t="s">
        <v>19</v>
      </c>
      <c r="E32" s="19">
        <f t="shared" si="0"/>
        <v>1</v>
      </c>
      <c r="G32" s="37" t="s">
        <v>40</v>
      </c>
    </row>
    <row r="33" spans="1:7">
      <c r="A33" s="25">
        <v>3129</v>
      </c>
      <c r="B33" s="26" t="s">
        <v>21</v>
      </c>
      <c r="C33" s="26" t="s">
        <v>25</v>
      </c>
      <c r="D33" s="27" t="s">
        <v>20</v>
      </c>
      <c r="E33" s="19">
        <f t="shared" si="0"/>
        <v>2</v>
      </c>
      <c r="G33" t="s">
        <v>47</v>
      </c>
    </row>
    <row r="34" spans="1:7">
      <c r="A34" s="25">
        <v>3130</v>
      </c>
      <c r="B34" s="26" t="s">
        <v>21</v>
      </c>
      <c r="C34" s="26" t="s">
        <v>25</v>
      </c>
      <c r="D34" s="27" t="s">
        <v>19</v>
      </c>
      <c r="E34" s="19">
        <f t="shared" si="0"/>
        <v>1</v>
      </c>
      <c r="G34" t="s">
        <v>48</v>
      </c>
    </row>
    <row r="35" spans="1:7">
      <c r="A35" s="25">
        <v>3131</v>
      </c>
      <c r="B35" s="26" t="s">
        <v>21</v>
      </c>
      <c r="C35" s="26" t="s">
        <v>25</v>
      </c>
      <c r="D35" s="27" t="s">
        <v>20</v>
      </c>
      <c r="E35" s="19">
        <f t="shared" si="0"/>
        <v>2</v>
      </c>
      <c r="G35" t="s">
        <v>68</v>
      </c>
    </row>
    <row r="36" spans="1:7">
      <c r="A36" s="25">
        <v>3132</v>
      </c>
      <c r="B36" s="26" t="s">
        <v>21</v>
      </c>
      <c r="C36" s="26" t="s">
        <v>25</v>
      </c>
      <c r="D36" s="27" t="s">
        <v>20</v>
      </c>
      <c r="E36" s="19">
        <f t="shared" si="0"/>
        <v>2</v>
      </c>
    </row>
    <row r="37" spans="1:7">
      <c r="A37" s="25">
        <v>3133</v>
      </c>
      <c r="B37" s="26" t="s">
        <v>21</v>
      </c>
      <c r="C37" s="26" t="s">
        <v>25</v>
      </c>
      <c r="D37" s="27" t="s">
        <v>20</v>
      </c>
      <c r="E37" s="19">
        <f t="shared" si="0"/>
        <v>2</v>
      </c>
      <c r="G37" t="s">
        <v>69</v>
      </c>
    </row>
    <row r="38" spans="1:7">
      <c r="A38" s="25">
        <v>3134</v>
      </c>
      <c r="B38" s="26" t="s">
        <v>21</v>
      </c>
      <c r="C38" s="26" t="s">
        <v>25</v>
      </c>
      <c r="D38" s="27" t="s">
        <v>19</v>
      </c>
      <c r="E38" s="19">
        <f t="shared" si="0"/>
        <v>1</v>
      </c>
      <c r="G38" t="s">
        <v>70</v>
      </c>
    </row>
    <row r="39" spans="1:7">
      <c r="A39" s="25">
        <v>3135</v>
      </c>
      <c r="B39" s="26" t="s">
        <v>21</v>
      </c>
      <c r="C39" s="26" t="s">
        <v>25</v>
      </c>
      <c r="D39" s="27" t="s">
        <v>20</v>
      </c>
      <c r="E39" s="19">
        <f t="shared" si="0"/>
        <v>2</v>
      </c>
      <c r="G39" t="s">
        <v>49</v>
      </c>
    </row>
    <row r="40" spans="1:7">
      <c r="A40" s="25">
        <v>3136</v>
      </c>
      <c r="B40" s="26" t="s">
        <v>21</v>
      </c>
      <c r="C40" s="26" t="s">
        <v>25</v>
      </c>
      <c r="D40" s="27" t="s">
        <v>19</v>
      </c>
      <c r="E40" s="19">
        <f t="shared" si="0"/>
        <v>1</v>
      </c>
      <c r="G40" t="s">
        <v>51</v>
      </c>
    </row>
    <row r="41" spans="1:7">
      <c r="A41" s="25">
        <v>3137</v>
      </c>
      <c r="B41" s="26" t="s">
        <v>21</v>
      </c>
      <c r="C41" s="26" t="s">
        <v>25</v>
      </c>
      <c r="D41" s="27" t="s">
        <v>19</v>
      </c>
      <c r="E41" s="19">
        <f t="shared" si="0"/>
        <v>1</v>
      </c>
      <c r="G41" t="s">
        <v>52</v>
      </c>
    </row>
    <row r="42" spans="1:7">
      <c r="A42" s="25">
        <v>3138</v>
      </c>
      <c r="B42" s="26" t="s">
        <v>21</v>
      </c>
      <c r="C42" s="26" t="s">
        <v>25</v>
      </c>
      <c r="D42" s="27" t="s">
        <v>19</v>
      </c>
      <c r="E42" s="19">
        <f t="shared" si="0"/>
        <v>1</v>
      </c>
    </row>
    <row r="43" spans="1:7">
      <c r="A43" s="25">
        <v>3201</v>
      </c>
      <c r="B43" s="26" t="s">
        <v>21</v>
      </c>
      <c r="C43" s="26" t="s">
        <v>25</v>
      </c>
      <c r="D43" s="27" t="s">
        <v>20</v>
      </c>
      <c r="E43" s="19">
        <f t="shared" si="0"/>
        <v>2</v>
      </c>
    </row>
    <row r="44" spans="1:7">
      <c r="A44" s="25">
        <v>3202</v>
      </c>
      <c r="B44" s="26" t="s">
        <v>21</v>
      </c>
      <c r="C44" s="26" t="s">
        <v>25</v>
      </c>
      <c r="D44" s="27" t="s">
        <v>20</v>
      </c>
      <c r="E44" s="19">
        <f t="shared" si="0"/>
        <v>2</v>
      </c>
    </row>
    <row r="45" spans="1:7">
      <c r="A45" s="25">
        <v>3203</v>
      </c>
      <c r="B45" s="26" t="s">
        <v>21</v>
      </c>
      <c r="C45" s="26" t="s">
        <v>25</v>
      </c>
      <c r="D45" s="27" t="s">
        <v>19</v>
      </c>
      <c r="E45" s="19">
        <f t="shared" si="0"/>
        <v>1</v>
      </c>
    </row>
    <row r="46" spans="1:7">
      <c r="A46" s="25">
        <v>3204</v>
      </c>
      <c r="B46" s="26" t="s">
        <v>21</v>
      </c>
      <c r="C46" s="26" t="s">
        <v>25</v>
      </c>
      <c r="D46" s="27" t="s">
        <v>19</v>
      </c>
      <c r="E46" s="19">
        <f t="shared" si="0"/>
        <v>1</v>
      </c>
    </row>
    <row r="47" spans="1:7">
      <c r="A47" s="25">
        <v>3205</v>
      </c>
      <c r="B47" s="26" t="s">
        <v>21</v>
      </c>
      <c r="C47" s="26" t="s">
        <v>25</v>
      </c>
      <c r="D47" s="27" t="s">
        <v>20</v>
      </c>
      <c r="E47" s="19">
        <f t="shared" si="0"/>
        <v>2</v>
      </c>
    </row>
    <row r="48" spans="1:7">
      <c r="A48" s="25">
        <v>3206</v>
      </c>
      <c r="B48" s="26" t="s">
        <v>21</v>
      </c>
      <c r="C48" s="26" t="s">
        <v>25</v>
      </c>
      <c r="D48" s="27" t="s">
        <v>20</v>
      </c>
      <c r="E48" s="19">
        <f t="shared" si="0"/>
        <v>2</v>
      </c>
    </row>
    <row r="49" spans="1:5">
      <c r="A49" s="25">
        <v>3207</v>
      </c>
      <c r="B49" s="26" t="s">
        <v>21</v>
      </c>
      <c r="C49" s="26" t="s">
        <v>25</v>
      </c>
      <c r="D49" s="27" t="s">
        <v>19</v>
      </c>
      <c r="E49" s="19">
        <f t="shared" si="0"/>
        <v>1</v>
      </c>
    </row>
    <row r="50" spans="1:5">
      <c r="A50" s="25">
        <v>3208</v>
      </c>
      <c r="B50" s="26" t="s">
        <v>21</v>
      </c>
      <c r="C50" s="26" t="s">
        <v>25</v>
      </c>
      <c r="D50" s="27" t="s">
        <v>20</v>
      </c>
      <c r="E50" s="19">
        <f t="shared" si="0"/>
        <v>2</v>
      </c>
    </row>
    <row r="51" spans="1:5">
      <c r="A51" s="25">
        <v>3209</v>
      </c>
      <c r="B51" s="26" t="s">
        <v>21</v>
      </c>
      <c r="C51" s="26" t="s">
        <v>25</v>
      </c>
      <c r="D51" s="27" t="s">
        <v>20</v>
      </c>
      <c r="E51" s="19">
        <f t="shared" si="0"/>
        <v>2</v>
      </c>
    </row>
    <row r="52" spans="1:5">
      <c r="A52" s="25">
        <v>3210</v>
      </c>
      <c r="B52" s="26" t="s">
        <v>21</v>
      </c>
      <c r="C52" s="26" t="s">
        <v>25</v>
      </c>
      <c r="D52" s="27" t="s">
        <v>20</v>
      </c>
      <c r="E52" s="19">
        <f t="shared" si="0"/>
        <v>2</v>
      </c>
    </row>
    <row r="53" spans="1:5">
      <c r="A53" s="25">
        <v>3211</v>
      </c>
      <c r="B53" s="26" t="s">
        <v>21</v>
      </c>
      <c r="C53" s="26" t="s">
        <v>25</v>
      </c>
      <c r="D53" s="27" t="s">
        <v>20</v>
      </c>
      <c r="E53" s="19">
        <f t="shared" si="0"/>
        <v>2</v>
      </c>
    </row>
    <row r="54" spans="1:5">
      <c r="A54" s="25">
        <v>3212</v>
      </c>
      <c r="B54" s="26" t="s">
        <v>21</v>
      </c>
      <c r="C54" s="26" t="s">
        <v>25</v>
      </c>
      <c r="D54" s="27" t="s">
        <v>19</v>
      </c>
      <c r="E54" s="19">
        <f t="shared" si="0"/>
        <v>1</v>
      </c>
    </row>
    <row r="55" spans="1:5">
      <c r="A55" s="25">
        <v>3213</v>
      </c>
      <c r="B55" s="26" t="s">
        <v>21</v>
      </c>
      <c r="C55" s="26" t="s">
        <v>25</v>
      </c>
      <c r="D55" s="27" t="s">
        <v>20</v>
      </c>
      <c r="E55" s="19">
        <f t="shared" si="0"/>
        <v>2</v>
      </c>
    </row>
    <row r="56" spans="1:5">
      <c r="A56" s="25">
        <v>3214</v>
      </c>
      <c r="B56" s="26" t="s">
        <v>21</v>
      </c>
      <c r="C56" s="26" t="s">
        <v>25</v>
      </c>
      <c r="D56" s="27" t="s">
        <v>19</v>
      </c>
      <c r="E56" s="19">
        <f t="shared" si="0"/>
        <v>1</v>
      </c>
    </row>
    <row r="57" spans="1:5">
      <c r="A57" s="25">
        <v>3215</v>
      </c>
      <c r="B57" s="26" t="s">
        <v>21</v>
      </c>
      <c r="C57" s="26" t="s">
        <v>25</v>
      </c>
      <c r="D57" s="27" t="s">
        <v>20</v>
      </c>
      <c r="E57" s="19">
        <f t="shared" si="0"/>
        <v>2</v>
      </c>
    </row>
    <row r="58" spans="1:5">
      <c r="A58" s="25">
        <v>3216</v>
      </c>
      <c r="B58" s="26" t="s">
        <v>21</v>
      </c>
      <c r="C58" s="26" t="s">
        <v>25</v>
      </c>
      <c r="D58" s="27" t="s">
        <v>19</v>
      </c>
      <c r="E58" s="19">
        <f t="shared" si="0"/>
        <v>1</v>
      </c>
    </row>
    <row r="59" spans="1:5">
      <c r="A59" s="25">
        <v>3217</v>
      </c>
      <c r="B59" s="26" t="s">
        <v>21</v>
      </c>
      <c r="C59" s="26" t="s">
        <v>25</v>
      </c>
      <c r="D59" s="27" t="s">
        <v>19</v>
      </c>
      <c r="E59" s="19">
        <f t="shared" si="0"/>
        <v>1</v>
      </c>
    </row>
    <row r="60" spans="1:5">
      <c r="A60" s="25">
        <v>3218</v>
      </c>
      <c r="B60" s="26" t="s">
        <v>21</v>
      </c>
      <c r="C60" s="26" t="s">
        <v>25</v>
      </c>
      <c r="D60" s="27" t="s">
        <v>20</v>
      </c>
      <c r="E60" s="19">
        <f t="shared" si="0"/>
        <v>2</v>
      </c>
    </row>
    <row r="61" spans="1:5">
      <c r="A61" s="25">
        <v>3219</v>
      </c>
      <c r="B61" s="26" t="s">
        <v>21</v>
      </c>
      <c r="C61" s="26" t="s">
        <v>25</v>
      </c>
      <c r="D61" s="27" t="s">
        <v>20</v>
      </c>
      <c r="E61" s="19">
        <f t="shared" si="0"/>
        <v>2</v>
      </c>
    </row>
    <row r="62" spans="1:5">
      <c r="A62" s="25">
        <v>3220</v>
      </c>
      <c r="B62" s="26" t="s">
        <v>21</v>
      </c>
      <c r="C62" s="26" t="s">
        <v>25</v>
      </c>
      <c r="D62" s="27" t="s">
        <v>19</v>
      </c>
      <c r="E62" s="19">
        <f t="shared" si="0"/>
        <v>1</v>
      </c>
    </row>
    <row r="63" spans="1:5">
      <c r="A63" s="25">
        <v>3221</v>
      </c>
      <c r="B63" s="26" t="s">
        <v>21</v>
      </c>
      <c r="C63" s="26" t="s">
        <v>25</v>
      </c>
      <c r="D63" s="27" t="s">
        <v>19</v>
      </c>
      <c r="E63" s="19">
        <f t="shared" si="0"/>
        <v>1</v>
      </c>
    </row>
    <row r="64" spans="1:5">
      <c r="A64" s="25">
        <v>3222</v>
      </c>
      <c r="B64" s="26" t="s">
        <v>21</v>
      </c>
      <c r="C64" s="26" t="s">
        <v>25</v>
      </c>
      <c r="D64" s="27" t="s">
        <v>19</v>
      </c>
      <c r="E64" s="19">
        <f t="shared" si="0"/>
        <v>1</v>
      </c>
    </row>
    <row r="65" spans="1:5">
      <c r="A65" s="25">
        <v>3223</v>
      </c>
      <c r="B65" s="26" t="s">
        <v>21</v>
      </c>
      <c r="C65" s="26" t="s">
        <v>25</v>
      </c>
      <c r="D65" s="27" t="s">
        <v>19</v>
      </c>
      <c r="E65" s="19">
        <f t="shared" si="0"/>
        <v>1</v>
      </c>
    </row>
    <row r="66" spans="1:5">
      <c r="A66" s="25">
        <v>3224</v>
      </c>
      <c r="B66" s="26" t="s">
        <v>21</v>
      </c>
      <c r="C66" s="26" t="s">
        <v>25</v>
      </c>
      <c r="D66" s="27" t="s">
        <v>20</v>
      </c>
      <c r="E66" s="19">
        <f t="shared" si="0"/>
        <v>2</v>
      </c>
    </row>
    <row r="67" spans="1:5">
      <c r="A67" s="25">
        <v>3225</v>
      </c>
      <c r="B67" s="26" t="s">
        <v>21</v>
      </c>
      <c r="C67" s="26" t="s">
        <v>25</v>
      </c>
      <c r="D67" s="27" t="s">
        <v>19</v>
      </c>
      <c r="E67" s="19">
        <f t="shared" si="0"/>
        <v>1</v>
      </c>
    </row>
    <row r="68" spans="1:5">
      <c r="A68" s="25">
        <v>3226</v>
      </c>
      <c r="B68" s="26" t="s">
        <v>21</v>
      </c>
      <c r="C68" s="26" t="s">
        <v>25</v>
      </c>
      <c r="D68" s="27" t="s">
        <v>19</v>
      </c>
      <c r="E68" s="19">
        <f t="shared" si="0"/>
        <v>1</v>
      </c>
    </row>
    <row r="69" spans="1:5">
      <c r="A69" s="25">
        <v>3227</v>
      </c>
      <c r="B69" s="26" t="s">
        <v>21</v>
      </c>
      <c r="C69" s="26" t="s">
        <v>25</v>
      </c>
      <c r="D69" s="27" t="s">
        <v>20</v>
      </c>
      <c r="E69" s="19">
        <f t="shared" si="0"/>
        <v>2</v>
      </c>
    </row>
    <row r="70" spans="1:5">
      <c r="A70" s="25">
        <v>3228</v>
      </c>
      <c r="B70" s="26" t="s">
        <v>21</v>
      </c>
      <c r="C70" s="26" t="s">
        <v>25</v>
      </c>
      <c r="D70" s="27" t="s">
        <v>20</v>
      </c>
      <c r="E70" s="19">
        <f t="shared" ref="E70:E133" si="1">IF(D70="男",1,IF(D70="女",2,""))</f>
        <v>2</v>
      </c>
    </row>
    <row r="71" spans="1:5">
      <c r="A71" s="25">
        <v>3229</v>
      </c>
      <c r="B71" s="26" t="s">
        <v>21</v>
      </c>
      <c r="C71" s="26" t="s">
        <v>25</v>
      </c>
      <c r="D71" s="27" t="s">
        <v>20</v>
      </c>
      <c r="E71" s="19">
        <f t="shared" si="1"/>
        <v>2</v>
      </c>
    </row>
    <row r="72" spans="1:5">
      <c r="A72" s="25">
        <v>3230</v>
      </c>
      <c r="B72" s="26" t="s">
        <v>21</v>
      </c>
      <c r="C72" s="26" t="s">
        <v>25</v>
      </c>
      <c r="D72" s="27" t="s">
        <v>19</v>
      </c>
      <c r="E72" s="19">
        <f t="shared" si="1"/>
        <v>1</v>
      </c>
    </row>
    <row r="73" spans="1:5">
      <c r="A73" s="25">
        <v>3231</v>
      </c>
      <c r="B73" s="26" t="s">
        <v>21</v>
      </c>
      <c r="C73" s="26" t="s">
        <v>25</v>
      </c>
      <c r="D73" s="27" t="s">
        <v>19</v>
      </c>
      <c r="E73" s="19">
        <f t="shared" si="1"/>
        <v>1</v>
      </c>
    </row>
    <row r="74" spans="1:5">
      <c r="A74" s="25">
        <v>3232</v>
      </c>
      <c r="B74" s="26" t="s">
        <v>21</v>
      </c>
      <c r="C74" s="26" t="s">
        <v>25</v>
      </c>
      <c r="D74" s="27" t="s">
        <v>19</v>
      </c>
      <c r="E74" s="19">
        <f t="shared" si="1"/>
        <v>1</v>
      </c>
    </row>
    <row r="75" spans="1:5">
      <c r="A75" s="25">
        <v>3233</v>
      </c>
      <c r="B75" s="26" t="s">
        <v>21</v>
      </c>
      <c r="C75" s="26" t="s">
        <v>25</v>
      </c>
      <c r="D75" s="27" t="s">
        <v>19</v>
      </c>
      <c r="E75" s="19">
        <f t="shared" si="1"/>
        <v>1</v>
      </c>
    </row>
    <row r="76" spans="1:5">
      <c r="A76" s="25">
        <v>3234</v>
      </c>
      <c r="B76" s="26" t="s">
        <v>21</v>
      </c>
      <c r="C76" s="26" t="s">
        <v>25</v>
      </c>
      <c r="D76" s="27" t="s">
        <v>19</v>
      </c>
      <c r="E76" s="19">
        <f t="shared" si="1"/>
        <v>1</v>
      </c>
    </row>
    <row r="77" spans="1:5">
      <c r="A77" s="25">
        <v>3235</v>
      </c>
      <c r="B77" s="26" t="s">
        <v>21</v>
      </c>
      <c r="C77" s="26" t="s">
        <v>25</v>
      </c>
      <c r="D77" s="27" t="s">
        <v>20</v>
      </c>
      <c r="E77" s="19">
        <f t="shared" si="1"/>
        <v>2</v>
      </c>
    </row>
    <row r="78" spans="1:5">
      <c r="A78" s="25">
        <v>3236</v>
      </c>
      <c r="B78" s="26" t="s">
        <v>21</v>
      </c>
      <c r="C78" s="26" t="s">
        <v>25</v>
      </c>
      <c r="D78" s="27" t="s">
        <v>20</v>
      </c>
      <c r="E78" s="19">
        <f t="shared" si="1"/>
        <v>2</v>
      </c>
    </row>
    <row r="79" spans="1:5">
      <c r="A79" s="25">
        <v>3237</v>
      </c>
      <c r="B79" s="26" t="s">
        <v>21</v>
      </c>
      <c r="C79" s="26" t="s">
        <v>25</v>
      </c>
      <c r="D79" s="27" t="s">
        <v>19</v>
      </c>
      <c r="E79" s="19">
        <f t="shared" si="1"/>
        <v>1</v>
      </c>
    </row>
    <row r="80" spans="1:5">
      <c r="A80" s="25">
        <v>3238</v>
      </c>
      <c r="B80" s="26" t="s">
        <v>21</v>
      </c>
      <c r="C80" s="26" t="s">
        <v>25</v>
      </c>
      <c r="D80" s="27" t="s">
        <v>19</v>
      </c>
      <c r="E80" s="19">
        <f t="shared" si="1"/>
        <v>1</v>
      </c>
    </row>
    <row r="81" spans="1:5">
      <c r="A81" s="25">
        <v>3301</v>
      </c>
      <c r="B81" s="26" t="s">
        <v>21</v>
      </c>
      <c r="C81" s="26" t="s">
        <v>25</v>
      </c>
      <c r="D81" s="27" t="s">
        <v>20</v>
      </c>
      <c r="E81" s="19">
        <f t="shared" si="1"/>
        <v>2</v>
      </c>
    </row>
    <row r="82" spans="1:5">
      <c r="A82" s="25">
        <v>3302</v>
      </c>
      <c r="B82" s="26" t="s">
        <v>21</v>
      </c>
      <c r="C82" s="26" t="s">
        <v>25</v>
      </c>
      <c r="D82" s="27" t="s">
        <v>19</v>
      </c>
      <c r="E82" s="19">
        <f t="shared" si="1"/>
        <v>1</v>
      </c>
    </row>
    <row r="83" spans="1:5">
      <c r="A83" s="25">
        <v>3303</v>
      </c>
      <c r="B83" s="26" t="s">
        <v>21</v>
      </c>
      <c r="C83" s="26" t="s">
        <v>25</v>
      </c>
      <c r="D83" s="27" t="s">
        <v>19</v>
      </c>
      <c r="E83" s="19">
        <f t="shared" si="1"/>
        <v>1</v>
      </c>
    </row>
    <row r="84" spans="1:5">
      <c r="A84" s="25">
        <v>3304</v>
      </c>
      <c r="B84" s="26" t="s">
        <v>21</v>
      </c>
      <c r="C84" s="26" t="s">
        <v>25</v>
      </c>
      <c r="D84" s="27" t="s">
        <v>20</v>
      </c>
      <c r="E84" s="19">
        <f t="shared" si="1"/>
        <v>2</v>
      </c>
    </row>
    <row r="85" spans="1:5">
      <c r="A85" s="25">
        <v>3305</v>
      </c>
      <c r="B85" s="26" t="s">
        <v>21</v>
      </c>
      <c r="C85" s="26" t="s">
        <v>25</v>
      </c>
      <c r="D85" s="27" t="s">
        <v>20</v>
      </c>
      <c r="E85" s="19">
        <f t="shared" si="1"/>
        <v>2</v>
      </c>
    </row>
    <row r="86" spans="1:5">
      <c r="A86" s="25">
        <v>3306</v>
      </c>
      <c r="B86" s="26" t="s">
        <v>21</v>
      </c>
      <c r="C86" s="26" t="s">
        <v>25</v>
      </c>
      <c r="D86" s="27" t="s">
        <v>20</v>
      </c>
      <c r="E86" s="19">
        <f t="shared" si="1"/>
        <v>2</v>
      </c>
    </row>
    <row r="87" spans="1:5">
      <c r="A87" s="25">
        <v>3307</v>
      </c>
      <c r="B87" s="26" t="s">
        <v>21</v>
      </c>
      <c r="C87" s="26" t="s">
        <v>25</v>
      </c>
      <c r="D87" s="27" t="s">
        <v>20</v>
      </c>
      <c r="E87" s="19">
        <f t="shared" si="1"/>
        <v>2</v>
      </c>
    </row>
    <row r="88" spans="1:5">
      <c r="A88" s="25">
        <v>3308</v>
      </c>
      <c r="B88" s="26" t="s">
        <v>21</v>
      </c>
      <c r="C88" s="26" t="s">
        <v>25</v>
      </c>
      <c r="D88" s="27" t="s">
        <v>19</v>
      </c>
      <c r="E88" s="19">
        <f t="shared" si="1"/>
        <v>1</v>
      </c>
    </row>
    <row r="89" spans="1:5">
      <c r="A89" s="25">
        <v>3309</v>
      </c>
      <c r="B89" s="26" t="s">
        <v>21</v>
      </c>
      <c r="C89" s="26" t="s">
        <v>25</v>
      </c>
      <c r="D89" s="27" t="s">
        <v>19</v>
      </c>
      <c r="E89" s="19">
        <f t="shared" si="1"/>
        <v>1</v>
      </c>
    </row>
    <row r="90" spans="1:5">
      <c r="A90" s="25">
        <v>3310</v>
      </c>
      <c r="B90" s="26" t="s">
        <v>21</v>
      </c>
      <c r="C90" s="26" t="s">
        <v>25</v>
      </c>
      <c r="D90" s="27" t="s">
        <v>20</v>
      </c>
      <c r="E90" s="19">
        <f t="shared" si="1"/>
        <v>2</v>
      </c>
    </row>
    <row r="91" spans="1:5">
      <c r="A91" s="25">
        <v>3311</v>
      </c>
      <c r="B91" s="26" t="s">
        <v>21</v>
      </c>
      <c r="C91" s="26" t="s">
        <v>25</v>
      </c>
      <c r="D91" s="27" t="s">
        <v>19</v>
      </c>
      <c r="E91" s="19">
        <f t="shared" si="1"/>
        <v>1</v>
      </c>
    </row>
    <row r="92" spans="1:5">
      <c r="A92" s="25">
        <v>3312</v>
      </c>
      <c r="B92" s="26" t="s">
        <v>21</v>
      </c>
      <c r="C92" s="26" t="s">
        <v>25</v>
      </c>
      <c r="D92" s="27" t="s">
        <v>20</v>
      </c>
      <c r="E92" s="19">
        <f t="shared" si="1"/>
        <v>2</v>
      </c>
    </row>
    <row r="93" spans="1:5">
      <c r="A93" s="25">
        <v>3313</v>
      </c>
      <c r="B93" s="26" t="s">
        <v>21</v>
      </c>
      <c r="C93" s="26" t="s">
        <v>25</v>
      </c>
      <c r="D93" s="27" t="s">
        <v>19</v>
      </c>
      <c r="E93" s="19">
        <f t="shared" si="1"/>
        <v>1</v>
      </c>
    </row>
    <row r="94" spans="1:5">
      <c r="A94" s="25">
        <v>3314</v>
      </c>
      <c r="B94" s="26" t="s">
        <v>21</v>
      </c>
      <c r="C94" s="26" t="s">
        <v>25</v>
      </c>
      <c r="D94" s="27" t="s">
        <v>20</v>
      </c>
      <c r="E94" s="19">
        <f t="shared" si="1"/>
        <v>2</v>
      </c>
    </row>
    <row r="95" spans="1:5">
      <c r="A95" s="25">
        <v>3315</v>
      </c>
      <c r="B95" s="26" t="s">
        <v>21</v>
      </c>
      <c r="C95" s="26" t="s">
        <v>25</v>
      </c>
      <c r="D95" s="27" t="s">
        <v>20</v>
      </c>
      <c r="E95" s="19">
        <f t="shared" si="1"/>
        <v>2</v>
      </c>
    </row>
    <row r="96" spans="1:5">
      <c r="A96" s="25">
        <v>3316</v>
      </c>
      <c r="B96" s="26" t="s">
        <v>21</v>
      </c>
      <c r="C96" s="26" t="s">
        <v>25</v>
      </c>
      <c r="D96" s="27" t="s">
        <v>19</v>
      </c>
      <c r="E96" s="19">
        <f t="shared" si="1"/>
        <v>1</v>
      </c>
    </row>
    <row r="97" spans="1:5">
      <c r="A97" s="25">
        <v>3317</v>
      </c>
      <c r="B97" s="26" t="s">
        <v>21</v>
      </c>
      <c r="C97" s="26" t="s">
        <v>25</v>
      </c>
      <c r="D97" s="27" t="s">
        <v>19</v>
      </c>
      <c r="E97" s="19">
        <f t="shared" si="1"/>
        <v>1</v>
      </c>
    </row>
    <row r="98" spans="1:5">
      <c r="A98" s="25">
        <v>3318</v>
      </c>
      <c r="B98" s="26" t="s">
        <v>21</v>
      </c>
      <c r="C98" s="26" t="s">
        <v>25</v>
      </c>
      <c r="D98" s="27" t="s">
        <v>19</v>
      </c>
      <c r="E98" s="19">
        <f t="shared" si="1"/>
        <v>1</v>
      </c>
    </row>
    <row r="99" spans="1:5">
      <c r="A99" s="25">
        <v>3319</v>
      </c>
      <c r="B99" s="26" t="s">
        <v>21</v>
      </c>
      <c r="C99" s="26" t="s">
        <v>25</v>
      </c>
      <c r="D99" s="27" t="s">
        <v>20</v>
      </c>
      <c r="E99" s="19">
        <f t="shared" si="1"/>
        <v>2</v>
      </c>
    </row>
    <row r="100" spans="1:5">
      <c r="A100" s="25">
        <v>3320</v>
      </c>
      <c r="B100" s="26" t="s">
        <v>21</v>
      </c>
      <c r="C100" s="26" t="s">
        <v>25</v>
      </c>
      <c r="D100" s="27" t="s">
        <v>19</v>
      </c>
      <c r="E100" s="19">
        <f t="shared" si="1"/>
        <v>1</v>
      </c>
    </row>
    <row r="101" spans="1:5">
      <c r="A101" s="25">
        <v>3321</v>
      </c>
      <c r="B101" s="26" t="s">
        <v>21</v>
      </c>
      <c r="C101" s="26" t="s">
        <v>25</v>
      </c>
      <c r="D101" s="27" t="s">
        <v>19</v>
      </c>
      <c r="E101" s="19">
        <f t="shared" si="1"/>
        <v>1</v>
      </c>
    </row>
    <row r="102" spans="1:5">
      <c r="A102" s="25">
        <v>3322</v>
      </c>
      <c r="B102" s="26" t="s">
        <v>21</v>
      </c>
      <c r="C102" s="26" t="s">
        <v>25</v>
      </c>
      <c r="D102" s="27" t="s">
        <v>19</v>
      </c>
      <c r="E102" s="19">
        <f t="shared" si="1"/>
        <v>1</v>
      </c>
    </row>
    <row r="103" spans="1:5">
      <c r="A103" s="25">
        <v>3323</v>
      </c>
      <c r="B103" s="26" t="s">
        <v>21</v>
      </c>
      <c r="C103" s="26" t="s">
        <v>25</v>
      </c>
      <c r="D103" s="27" t="s">
        <v>19</v>
      </c>
      <c r="E103" s="19">
        <f t="shared" si="1"/>
        <v>1</v>
      </c>
    </row>
    <row r="104" spans="1:5">
      <c r="A104" s="25">
        <v>3324</v>
      </c>
      <c r="B104" s="26" t="s">
        <v>21</v>
      </c>
      <c r="C104" s="26" t="s">
        <v>25</v>
      </c>
      <c r="D104" s="27" t="s">
        <v>19</v>
      </c>
      <c r="E104" s="19">
        <f t="shared" si="1"/>
        <v>1</v>
      </c>
    </row>
    <row r="105" spans="1:5">
      <c r="A105" s="25">
        <v>3325</v>
      </c>
      <c r="B105" s="26" t="s">
        <v>21</v>
      </c>
      <c r="C105" s="26" t="s">
        <v>25</v>
      </c>
      <c r="D105" s="27" t="s">
        <v>20</v>
      </c>
      <c r="E105" s="19">
        <f t="shared" si="1"/>
        <v>2</v>
      </c>
    </row>
    <row r="106" spans="1:5">
      <c r="A106" s="25">
        <v>3326</v>
      </c>
      <c r="B106" s="26" t="s">
        <v>21</v>
      </c>
      <c r="C106" s="26" t="s">
        <v>25</v>
      </c>
      <c r="D106" s="27" t="s">
        <v>19</v>
      </c>
      <c r="E106" s="19">
        <f t="shared" si="1"/>
        <v>1</v>
      </c>
    </row>
    <row r="107" spans="1:5">
      <c r="A107" s="25">
        <v>3327</v>
      </c>
      <c r="B107" s="26" t="s">
        <v>21</v>
      </c>
      <c r="C107" s="26" t="s">
        <v>25</v>
      </c>
      <c r="D107" s="27" t="s">
        <v>20</v>
      </c>
      <c r="E107" s="19">
        <f t="shared" si="1"/>
        <v>2</v>
      </c>
    </row>
    <row r="108" spans="1:5">
      <c r="A108" s="25">
        <v>3328</v>
      </c>
      <c r="B108" s="26" t="s">
        <v>21</v>
      </c>
      <c r="C108" s="26" t="s">
        <v>25</v>
      </c>
      <c r="D108" s="27" t="s">
        <v>20</v>
      </c>
      <c r="E108" s="19">
        <f t="shared" si="1"/>
        <v>2</v>
      </c>
    </row>
    <row r="109" spans="1:5">
      <c r="A109" s="25">
        <v>3329</v>
      </c>
      <c r="B109" s="26" t="s">
        <v>21</v>
      </c>
      <c r="C109" s="26" t="s">
        <v>25</v>
      </c>
      <c r="D109" s="27" t="s">
        <v>20</v>
      </c>
      <c r="E109" s="19">
        <f t="shared" si="1"/>
        <v>2</v>
      </c>
    </row>
    <row r="110" spans="1:5">
      <c r="A110" s="25">
        <v>3330</v>
      </c>
      <c r="B110" s="26" t="s">
        <v>21</v>
      </c>
      <c r="C110" s="26" t="s">
        <v>25</v>
      </c>
      <c r="D110" s="27" t="s">
        <v>20</v>
      </c>
      <c r="E110" s="19">
        <f t="shared" si="1"/>
        <v>2</v>
      </c>
    </row>
    <row r="111" spans="1:5">
      <c r="A111" s="25">
        <v>3331</v>
      </c>
      <c r="B111" s="26" t="s">
        <v>21</v>
      </c>
      <c r="C111" s="26" t="s">
        <v>25</v>
      </c>
      <c r="D111" s="27" t="s">
        <v>19</v>
      </c>
      <c r="E111" s="19">
        <f t="shared" si="1"/>
        <v>1</v>
      </c>
    </row>
    <row r="112" spans="1:5">
      <c r="A112" s="25">
        <v>3332</v>
      </c>
      <c r="B112" s="26" t="s">
        <v>21</v>
      </c>
      <c r="C112" s="26" t="s">
        <v>25</v>
      </c>
      <c r="D112" s="27" t="s">
        <v>19</v>
      </c>
      <c r="E112" s="19">
        <f t="shared" si="1"/>
        <v>1</v>
      </c>
    </row>
    <row r="113" spans="1:5">
      <c r="A113" s="25">
        <v>3333</v>
      </c>
      <c r="B113" s="26" t="s">
        <v>21</v>
      </c>
      <c r="C113" s="26" t="s">
        <v>25</v>
      </c>
      <c r="D113" s="27" t="s">
        <v>19</v>
      </c>
      <c r="E113" s="19">
        <f t="shared" si="1"/>
        <v>1</v>
      </c>
    </row>
    <row r="114" spans="1:5">
      <c r="A114" s="25">
        <v>3334</v>
      </c>
      <c r="B114" s="26" t="s">
        <v>21</v>
      </c>
      <c r="C114" s="26" t="s">
        <v>25</v>
      </c>
      <c r="D114" s="27" t="s">
        <v>19</v>
      </c>
      <c r="E114" s="19">
        <f t="shared" si="1"/>
        <v>1</v>
      </c>
    </row>
    <row r="115" spans="1:5">
      <c r="A115" s="25">
        <v>3335</v>
      </c>
      <c r="B115" s="26" t="s">
        <v>21</v>
      </c>
      <c r="C115" s="26" t="s">
        <v>25</v>
      </c>
      <c r="D115" s="27" t="s">
        <v>20</v>
      </c>
      <c r="E115" s="19">
        <f t="shared" si="1"/>
        <v>2</v>
      </c>
    </row>
    <row r="116" spans="1:5">
      <c r="A116" s="25">
        <v>3336</v>
      </c>
      <c r="B116" s="26" t="s">
        <v>21</v>
      </c>
      <c r="C116" s="26" t="s">
        <v>25</v>
      </c>
      <c r="D116" s="27" t="s">
        <v>20</v>
      </c>
      <c r="E116" s="19">
        <f t="shared" si="1"/>
        <v>2</v>
      </c>
    </row>
    <row r="117" spans="1:5">
      <c r="A117" s="25">
        <v>3337</v>
      </c>
      <c r="B117" s="26" t="s">
        <v>21</v>
      </c>
      <c r="C117" s="26" t="s">
        <v>25</v>
      </c>
      <c r="D117" s="27" t="s">
        <v>19</v>
      </c>
      <c r="E117" s="19">
        <f t="shared" si="1"/>
        <v>1</v>
      </c>
    </row>
    <row r="118" spans="1:5">
      <c r="A118" s="25">
        <v>3338</v>
      </c>
      <c r="B118" s="26" t="s">
        <v>21</v>
      </c>
      <c r="C118" s="26" t="s">
        <v>25</v>
      </c>
      <c r="D118" s="27" t="s">
        <v>20</v>
      </c>
      <c r="E118" s="19">
        <f t="shared" si="1"/>
        <v>2</v>
      </c>
    </row>
    <row r="119" spans="1:5">
      <c r="A119" s="25">
        <v>3401</v>
      </c>
      <c r="B119" s="26" t="s">
        <v>21</v>
      </c>
      <c r="C119" s="26" t="s">
        <v>25</v>
      </c>
      <c r="D119" s="27" t="s">
        <v>20</v>
      </c>
      <c r="E119" s="19">
        <f t="shared" si="1"/>
        <v>2</v>
      </c>
    </row>
    <row r="120" spans="1:5">
      <c r="A120" s="25">
        <v>3402</v>
      </c>
      <c r="B120" s="26" t="s">
        <v>21</v>
      </c>
      <c r="C120" s="26" t="s">
        <v>25</v>
      </c>
      <c r="D120" s="27" t="s">
        <v>19</v>
      </c>
      <c r="E120" s="19">
        <f t="shared" si="1"/>
        <v>1</v>
      </c>
    </row>
    <row r="121" spans="1:5">
      <c r="A121" s="25">
        <v>3403</v>
      </c>
      <c r="B121" s="26" t="s">
        <v>21</v>
      </c>
      <c r="C121" s="26" t="s">
        <v>25</v>
      </c>
      <c r="D121" s="27" t="s">
        <v>20</v>
      </c>
      <c r="E121" s="19">
        <f t="shared" si="1"/>
        <v>2</v>
      </c>
    </row>
    <row r="122" spans="1:5">
      <c r="A122" s="25">
        <v>3404</v>
      </c>
      <c r="B122" s="26" t="s">
        <v>21</v>
      </c>
      <c r="C122" s="26" t="s">
        <v>25</v>
      </c>
      <c r="D122" s="27" t="s">
        <v>19</v>
      </c>
      <c r="E122" s="19">
        <f t="shared" si="1"/>
        <v>1</v>
      </c>
    </row>
    <row r="123" spans="1:5">
      <c r="A123" s="25">
        <v>3405</v>
      </c>
      <c r="B123" s="26" t="s">
        <v>21</v>
      </c>
      <c r="C123" s="26" t="s">
        <v>25</v>
      </c>
      <c r="D123" s="27" t="s">
        <v>20</v>
      </c>
      <c r="E123" s="19">
        <f t="shared" si="1"/>
        <v>2</v>
      </c>
    </row>
    <row r="124" spans="1:5">
      <c r="A124" s="25">
        <v>3406</v>
      </c>
      <c r="B124" s="26" t="s">
        <v>21</v>
      </c>
      <c r="C124" s="26" t="s">
        <v>25</v>
      </c>
      <c r="D124" s="27" t="s">
        <v>19</v>
      </c>
      <c r="E124" s="19">
        <f t="shared" si="1"/>
        <v>1</v>
      </c>
    </row>
    <row r="125" spans="1:5">
      <c r="A125" s="25">
        <v>3407</v>
      </c>
      <c r="B125" s="26" t="s">
        <v>21</v>
      </c>
      <c r="C125" s="26" t="s">
        <v>25</v>
      </c>
      <c r="D125" s="27" t="s">
        <v>19</v>
      </c>
      <c r="E125" s="19">
        <f t="shared" si="1"/>
        <v>1</v>
      </c>
    </row>
    <row r="126" spans="1:5">
      <c r="A126" s="25">
        <v>3408</v>
      </c>
      <c r="B126" s="26" t="s">
        <v>21</v>
      </c>
      <c r="C126" s="26" t="s">
        <v>25</v>
      </c>
      <c r="D126" s="27" t="s">
        <v>19</v>
      </c>
      <c r="E126" s="19">
        <f t="shared" si="1"/>
        <v>1</v>
      </c>
    </row>
    <row r="127" spans="1:5">
      <c r="A127" s="25">
        <v>3409</v>
      </c>
      <c r="B127" s="26" t="s">
        <v>21</v>
      </c>
      <c r="C127" s="26" t="s">
        <v>25</v>
      </c>
      <c r="D127" s="27" t="s">
        <v>19</v>
      </c>
      <c r="E127" s="19">
        <f t="shared" si="1"/>
        <v>1</v>
      </c>
    </row>
    <row r="128" spans="1:5">
      <c r="A128" s="25">
        <v>3410</v>
      </c>
      <c r="B128" s="26" t="s">
        <v>21</v>
      </c>
      <c r="C128" s="26" t="s">
        <v>25</v>
      </c>
      <c r="D128" s="27" t="s">
        <v>20</v>
      </c>
      <c r="E128" s="19">
        <f t="shared" si="1"/>
        <v>2</v>
      </c>
    </row>
    <row r="129" spans="1:5">
      <c r="A129" s="25">
        <v>3411</v>
      </c>
      <c r="B129" s="26" t="s">
        <v>21</v>
      </c>
      <c r="C129" s="26" t="s">
        <v>25</v>
      </c>
      <c r="D129" s="27" t="s">
        <v>20</v>
      </c>
      <c r="E129" s="19">
        <f t="shared" si="1"/>
        <v>2</v>
      </c>
    </row>
    <row r="130" spans="1:5">
      <c r="A130" s="25">
        <v>3412</v>
      </c>
      <c r="B130" s="26" t="s">
        <v>21</v>
      </c>
      <c r="C130" s="26" t="s">
        <v>25</v>
      </c>
      <c r="D130" s="27" t="s">
        <v>19</v>
      </c>
      <c r="E130" s="19">
        <f t="shared" si="1"/>
        <v>1</v>
      </c>
    </row>
    <row r="131" spans="1:5">
      <c r="A131" s="25">
        <v>3413</v>
      </c>
      <c r="B131" s="26" t="s">
        <v>21</v>
      </c>
      <c r="C131" s="26" t="s">
        <v>25</v>
      </c>
      <c r="D131" s="27" t="s">
        <v>19</v>
      </c>
      <c r="E131" s="19">
        <f t="shared" si="1"/>
        <v>1</v>
      </c>
    </row>
    <row r="132" spans="1:5">
      <c r="A132" s="25">
        <v>3414</v>
      </c>
      <c r="B132" s="26" t="s">
        <v>21</v>
      </c>
      <c r="C132" s="26" t="s">
        <v>25</v>
      </c>
      <c r="D132" s="27" t="s">
        <v>20</v>
      </c>
      <c r="E132" s="19">
        <f t="shared" si="1"/>
        <v>2</v>
      </c>
    </row>
    <row r="133" spans="1:5">
      <c r="A133" s="25">
        <v>3415</v>
      </c>
      <c r="B133" s="26" t="s">
        <v>21</v>
      </c>
      <c r="C133" s="26" t="s">
        <v>25</v>
      </c>
      <c r="D133" s="27" t="s">
        <v>19</v>
      </c>
      <c r="E133" s="19">
        <f t="shared" si="1"/>
        <v>1</v>
      </c>
    </row>
    <row r="134" spans="1:5">
      <c r="A134" s="25">
        <v>3416</v>
      </c>
      <c r="B134" s="26" t="s">
        <v>21</v>
      </c>
      <c r="C134" s="26" t="s">
        <v>25</v>
      </c>
      <c r="D134" s="27" t="s">
        <v>20</v>
      </c>
      <c r="E134" s="19">
        <f t="shared" ref="E134:E197" si="2">IF(D134="男",1,IF(D134="女",2,""))</f>
        <v>2</v>
      </c>
    </row>
    <row r="135" spans="1:5">
      <c r="A135" s="25">
        <v>3417</v>
      </c>
      <c r="B135" s="26" t="s">
        <v>21</v>
      </c>
      <c r="C135" s="26" t="s">
        <v>25</v>
      </c>
      <c r="D135" s="27" t="s">
        <v>19</v>
      </c>
      <c r="E135" s="19">
        <f t="shared" si="2"/>
        <v>1</v>
      </c>
    </row>
    <row r="136" spans="1:5">
      <c r="A136" s="25">
        <v>3418</v>
      </c>
      <c r="B136" s="26" t="s">
        <v>21</v>
      </c>
      <c r="C136" s="26" t="s">
        <v>25</v>
      </c>
      <c r="D136" s="27" t="s">
        <v>19</v>
      </c>
      <c r="E136" s="19">
        <f t="shared" si="2"/>
        <v>1</v>
      </c>
    </row>
    <row r="137" spans="1:5">
      <c r="A137" s="25">
        <v>3419</v>
      </c>
      <c r="B137" s="26" t="s">
        <v>21</v>
      </c>
      <c r="C137" s="26" t="s">
        <v>25</v>
      </c>
      <c r="D137" s="27" t="s">
        <v>19</v>
      </c>
      <c r="E137" s="19">
        <f t="shared" si="2"/>
        <v>1</v>
      </c>
    </row>
    <row r="138" spans="1:5">
      <c r="A138" s="25">
        <v>3420</v>
      </c>
      <c r="B138" s="26" t="s">
        <v>21</v>
      </c>
      <c r="C138" s="26" t="s">
        <v>25</v>
      </c>
      <c r="D138" s="27" t="s">
        <v>19</v>
      </c>
      <c r="E138" s="19">
        <f t="shared" si="2"/>
        <v>1</v>
      </c>
    </row>
    <row r="139" spans="1:5">
      <c r="A139" s="25">
        <v>3421</v>
      </c>
      <c r="B139" s="26" t="s">
        <v>21</v>
      </c>
      <c r="C139" s="26" t="s">
        <v>25</v>
      </c>
      <c r="D139" s="27" t="s">
        <v>20</v>
      </c>
      <c r="E139" s="19">
        <f t="shared" si="2"/>
        <v>2</v>
      </c>
    </row>
    <row r="140" spans="1:5">
      <c r="A140" s="25">
        <v>3422</v>
      </c>
      <c r="B140" s="26" t="s">
        <v>21</v>
      </c>
      <c r="C140" s="26" t="s">
        <v>25</v>
      </c>
      <c r="D140" s="27" t="s">
        <v>20</v>
      </c>
      <c r="E140" s="19">
        <f t="shared" si="2"/>
        <v>2</v>
      </c>
    </row>
    <row r="141" spans="1:5">
      <c r="A141" s="25">
        <v>3423</v>
      </c>
      <c r="B141" s="26" t="s">
        <v>21</v>
      </c>
      <c r="C141" s="26" t="s">
        <v>25</v>
      </c>
      <c r="D141" s="27" t="s">
        <v>19</v>
      </c>
      <c r="E141" s="19">
        <f t="shared" si="2"/>
        <v>1</v>
      </c>
    </row>
    <row r="142" spans="1:5">
      <c r="A142" s="25">
        <v>3424</v>
      </c>
      <c r="B142" s="26" t="s">
        <v>21</v>
      </c>
      <c r="C142" s="26" t="s">
        <v>25</v>
      </c>
      <c r="D142" s="27" t="s">
        <v>20</v>
      </c>
      <c r="E142" s="19">
        <f t="shared" si="2"/>
        <v>2</v>
      </c>
    </row>
    <row r="143" spans="1:5">
      <c r="A143" s="25">
        <v>3425</v>
      </c>
      <c r="B143" s="26" t="s">
        <v>21</v>
      </c>
      <c r="C143" s="26" t="s">
        <v>25</v>
      </c>
      <c r="D143" s="27" t="s">
        <v>19</v>
      </c>
      <c r="E143" s="19">
        <f t="shared" si="2"/>
        <v>1</v>
      </c>
    </row>
    <row r="144" spans="1:5">
      <c r="A144" s="25">
        <v>3426</v>
      </c>
      <c r="B144" s="26" t="s">
        <v>21</v>
      </c>
      <c r="C144" s="26" t="s">
        <v>25</v>
      </c>
      <c r="D144" s="27" t="s">
        <v>20</v>
      </c>
      <c r="E144" s="19">
        <f t="shared" si="2"/>
        <v>2</v>
      </c>
    </row>
    <row r="145" spans="1:5">
      <c r="A145" s="25">
        <v>3427</v>
      </c>
      <c r="B145" s="26" t="s">
        <v>21</v>
      </c>
      <c r="C145" s="26" t="s">
        <v>25</v>
      </c>
      <c r="D145" s="27" t="s">
        <v>20</v>
      </c>
      <c r="E145" s="19">
        <f t="shared" si="2"/>
        <v>2</v>
      </c>
    </row>
    <row r="146" spans="1:5">
      <c r="A146" s="25">
        <v>3428</v>
      </c>
      <c r="B146" s="26" t="s">
        <v>21</v>
      </c>
      <c r="C146" s="26" t="s">
        <v>25</v>
      </c>
      <c r="D146" s="27" t="s">
        <v>19</v>
      </c>
      <c r="E146" s="19">
        <f t="shared" si="2"/>
        <v>1</v>
      </c>
    </row>
    <row r="147" spans="1:5">
      <c r="A147" s="25">
        <v>3429</v>
      </c>
      <c r="B147" s="26" t="s">
        <v>21</v>
      </c>
      <c r="C147" s="26" t="s">
        <v>25</v>
      </c>
      <c r="D147" s="27" t="s">
        <v>19</v>
      </c>
      <c r="E147" s="19">
        <f t="shared" si="2"/>
        <v>1</v>
      </c>
    </row>
    <row r="148" spans="1:5">
      <c r="A148" s="25">
        <v>3430</v>
      </c>
      <c r="B148" s="26" t="s">
        <v>21</v>
      </c>
      <c r="C148" s="26" t="s">
        <v>25</v>
      </c>
      <c r="D148" s="27" t="s">
        <v>20</v>
      </c>
      <c r="E148" s="19">
        <f t="shared" si="2"/>
        <v>2</v>
      </c>
    </row>
    <row r="149" spans="1:5">
      <c r="A149" s="25">
        <v>3431</v>
      </c>
      <c r="B149" s="26" t="s">
        <v>21</v>
      </c>
      <c r="C149" s="26" t="s">
        <v>25</v>
      </c>
      <c r="D149" s="27" t="s">
        <v>19</v>
      </c>
      <c r="E149" s="19">
        <f t="shared" si="2"/>
        <v>1</v>
      </c>
    </row>
    <row r="150" spans="1:5">
      <c r="A150" s="25">
        <v>3432</v>
      </c>
      <c r="B150" s="26" t="s">
        <v>21</v>
      </c>
      <c r="C150" s="26" t="s">
        <v>25</v>
      </c>
      <c r="D150" s="27" t="s">
        <v>20</v>
      </c>
      <c r="E150" s="19">
        <f t="shared" si="2"/>
        <v>2</v>
      </c>
    </row>
    <row r="151" spans="1:5">
      <c r="A151" s="25">
        <v>3433</v>
      </c>
      <c r="B151" s="26" t="s">
        <v>21</v>
      </c>
      <c r="C151" s="26" t="s">
        <v>25</v>
      </c>
      <c r="D151" s="27" t="s">
        <v>20</v>
      </c>
      <c r="E151" s="19">
        <f t="shared" si="2"/>
        <v>2</v>
      </c>
    </row>
    <row r="152" spans="1:5">
      <c r="A152" s="25">
        <v>3434</v>
      </c>
      <c r="B152" s="26" t="s">
        <v>21</v>
      </c>
      <c r="C152" s="26" t="s">
        <v>25</v>
      </c>
      <c r="D152" s="27" t="s">
        <v>19</v>
      </c>
      <c r="E152" s="19">
        <f t="shared" si="2"/>
        <v>1</v>
      </c>
    </row>
    <row r="153" spans="1:5">
      <c r="A153" s="25">
        <v>3435</v>
      </c>
      <c r="B153" s="26" t="s">
        <v>21</v>
      </c>
      <c r="C153" s="26" t="s">
        <v>25</v>
      </c>
      <c r="D153" s="27" t="s">
        <v>20</v>
      </c>
      <c r="E153" s="19">
        <f t="shared" si="2"/>
        <v>2</v>
      </c>
    </row>
    <row r="154" spans="1:5">
      <c r="A154" s="25">
        <v>3436</v>
      </c>
      <c r="B154" s="26" t="s">
        <v>21</v>
      </c>
      <c r="C154" s="26" t="s">
        <v>25</v>
      </c>
      <c r="D154" s="27" t="s">
        <v>20</v>
      </c>
      <c r="E154" s="19">
        <f t="shared" si="2"/>
        <v>2</v>
      </c>
    </row>
    <row r="155" spans="1:5">
      <c r="A155" s="25">
        <v>3437</v>
      </c>
      <c r="B155" s="26" t="s">
        <v>21</v>
      </c>
      <c r="C155" s="26" t="s">
        <v>25</v>
      </c>
      <c r="D155" s="27" t="s">
        <v>19</v>
      </c>
      <c r="E155" s="19">
        <f t="shared" si="2"/>
        <v>1</v>
      </c>
    </row>
    <row r="156" spans="1:5">
      <c r="A156" s="25">
        <v>3438</v>
      </c>
      <c r="B156" s="26" t="s">
        <v>21</v>
      </c>
      <c r="C156" s="26" t="s">
        <v>25</v>
      </c>
      <c r="D156" s="27" t="s">
        <v>20</v>
      </c>
      <c r="E156" s="19">
        <f t="shared" si="2"/>
        <v>2</v>
      </c>
    </row>
    <row r="157" spans="1:5">
      <c r="A157" s="25">
        <v>3501</v>
      </c>
      <c r="B157" s="26" t="s">
        <v>21</v>
      </c>
      <c r="C157" s="26" t="s">
        <v>25</v>
      </c>
      <c r="D157" s="27" t="s">
        <v>19</v>
      </c>
      <c r="E157" s="19">
        <f t="shared" si="2"/>
        <v>1</v>
      </c>
    </row>
    <row r="158" spans="1:5">
      <c r="A158" s="25">
        <v>3502</v>
      </c>
      <c r="B158" s="26" t="s">
        <v>21</v>
      </c>
      <c r="C158" s="26" t="s">
        <v>25</v>
      </c>
      <c r="D158" s="27" t="s">
        <v>19</v>
      </c>
      <c r="E158" s="19">
        <f t="shared" si="2"/>
        <v>1</v>
      </c>
    </row>
    <row r="159" spans="1:5">
      <c r="A159" s="25">
        <v>3503</v>
      </c>
      <c r="B159" s="26" t="s">
        <v>21</v>
      </c>
      <c r="C159" s="26" t="s">
        <v>25</v>
      </c>
      <c r="D159" s="27" t="s">
        <v>19</v>
      </c>
      <c r="E159" s="19">
        <f t="shared" si="2"/>
        <v>1</v>
      </c>
    </row>
    <row r="160" spans="1:5">
      <c r="A160" s="25">
        <v>3504</v>
      </c>
      <c r="B160" s="26" t="s">
        <v>21</v>
      </c>
      <c r="C160" s="26" t="s">
        <v>25</v>
      </c>
      <c r="D160" s="27" t="s">
        <v>20</v>
      </c>
      <c r="E160" s="19">
        <f t="shared" si="2"/>
        <v>2</v>
      </c>
    </row>
    <row r="161" spans="1:5">
      <c r="A161" s="25">
        <v>3505</v>
      </c>
      <c r="B161" s="26" t="s">
        <v>21</v>
      </c>
      <c r="C161" s="26" t="s">
        <v>25</v>
      </c>
      <c r="D161" s="27" t="s">
        <v>19</v>
      </c>
      <c r="E161" s="19">
        <f t="shared" si="2"/>
        <v>1</v>
      </c>
    </row>
    <row r="162" spans="1:5">
      <c r="A162" s="25">
        <v>3506</v>
      </c>
      <c r="B162" s="26" t="s">
        <v>21</v>
      </c>
      <c r="C162" s="26" t="s">
        <v>25</v>
      </c>
      <c r="D162" s="27" t="s">
        <v>19</v>
      </c>
      <c r="E162" s="19">
        <f t="shared" si="2"/>
        <v>1</v>
      </c>
    </row>
    <row r="163" spans="1:5">
      <c r="A163" s="25">
        <v>3507</v>
      </c>
      <c r="B163" s="26" t="s">
        <v>21</v>
      </c>
      <c r="C163" s="26" t="s">
        <v>25</v>
      </c>
      <c r="D163" s="27" t="s">
        <v>20</v>
      </c>
      <c r="E163" s="19">
        <f t="shared" si="2"/>
        <v>2</v>
      </c>
    </row>
    <row r="164" spans="1:5">
      <c r="A164" s="25">
        <v>3508</v>
      </c>
      <c r="B164" s="26" t="s">
        <v>21</v>
      </c>
      <c r="C164" s="26" t="s">
        <v>25</v>
      </c>
      <c r="D164" s="27" t="s">
        <v>19</v>
      </c>
      <c r="E164" s="19">
        <f t="shared" si="2"/>
        <v>1</v>
      </c>
    </row>
    <row r="165" spans="1:5">
      <c r="A165" s="25">
        <v>3509</v>
      </c>
      <c r="B165" s="26" t="s">
        <v>21</v>
      </c>
      <c r="C165" s="26" t="s">
        <v>25</v>
      </c>
      <c r="D165" s="27" t="s">
        <v>20</v>
      </c>
      <c r="E165" s="19">
        <f t="shared" si="2"/>
        <v>2</v>
      </c>
    </row>
    <row r="166" spans="1:5">
      <c r="A166" s="25">
        <v>3510</v>
      </c>
      <c r="B166" s="26" t="s">
        <v>21</v>
      </c>
      <c r="C166" s="26" t="s">
        <v>25</v>
      </c>
      <c r="D166" s="27" t="s">
        <v>20</v>
      </c>
      <c r="E166" s="19">
        <f t="shared" si="2"/>
        <v>2</v>
      </c>
    </row>
    <row r="167" spans="1:5">
      <c r="A167" s="25">
        <v>3511</v>
      </c>
      <c r="B167" s="26" t="s">
        <v>21</v>
      </c>
      <c r="C167" s="26" t="s">
        <v>25</v>
      </c>
      <c r="D167" s="27" t="s">
        <v>19</v>
      </c>
      <c r="E167" s="19">
        <f t="shared" si="2"/>
        <v>1</v>
      </c>
    </row>
    <row r="168" spans="1:5">
      <c r="A168" s="25">
        <v>3512</v>
      </c>
      <c r="B168" s="26" t="s">
        <v>21</v>
      </c>
      <c r="C168" s="26" t="s">
        <v>25</v>
      </c>
      <c r="D168" s="27" t="s">
        <v>20</v>
      </c>
      <c r="E168" s="19">
        <f t="shared" si="2"/>
        <v>2</v>
      </c>
    </row>
    <row r="169" spans="1:5">
      <c r="A169" s="25">
        <v>3513</v>
      </c>
      <c r="B169" s="26" t="s">
        <v>21</v>
      </c>
      <c r="C169" s="26" t="s">
        <v>25</v>
      </c>
      <c r="D169" s="27" t="s">
        <v>19</v>
      </c>
      <c r="E169" s="19">
        <f t="shared" si="2"/>
        <v>1</v>
      </c>
    </row>
    <row r="170" spans="1:5">
      <c r="A170" s="25">
        <v>3514</v>
      </c>
      <c r="B170" s="26" t="s">
        <v>21</v>
      </c>
      <c r="C170" s="26" t="s">
        <v>25</v>
      </c>
      <c r="D170" s="27" t="s">
        <v>20</v>
      </c>
      <c r="E170" s="19">
        <f t="shared" si="2"/>
        <v>2</v>
      </c>
    </row>
    <row r="171" spans="1:5">
      <c r="A171" s="25">
        <v>3515</v>
      </c>
      <c r="B171" s="26" t="s">
        <v>21</v>
      </c>
      <c r="C171" s="26" t="s">
        <v>25</v>
      </c>
      <c r="D171" s="27" t="s">
        <v>20</v>
      </c>
      <c r="E171" s="19">
        <f t="shared" si="2"/>
        <v>2</v>
      </c>
    </row>
    <row r="172" spans="1:5">
      <c r="A172" s="25">
        <v>3516</v>
      </c>
      <c r="B172" s="26" t="s">
        <v>21</v>
      </c>
      <c r="C172" s="26" t="s">
        <v>25</v>
      </c>
      <c r="D172" s="27" t="s">
        <v>19</v>
      </c>
      <c r="E172" s="19">
        <f t="shared" si="2"/>
        <v>1</v>
      </c>
    </row>
    <row r="173" spans="1:5">
      <c r="A173" s="25">
        <v>3517</v>
      </c>
      <c r="B173" s="26" t="s">
        <v>21</v>
      </c>
      <c r="C173" s="26" t="s">
        <v>25</v>
      </c>
      <c r="D173" s="27" t="s">
        <v>20</v>
      </c>
      <c r="E173" s="19">
        <f t="shared" si="2"/>
        <v>2</v>
      </c>
    </row>
    <row r="174" spans="1:5">
      <c r="A174" s="25">
        <v>3518</v>
      </c>
      <c r="B174" s="26" t="s">
        <v>21</v>
      </c>
      <c r="C174" s="26" t="s">
        <v>25</v>
      </c>
      <c r="D174" s="27" t="s">
        <v>19</v>
      </c>
      <c r="E174" s="19">
        <f t="shared" si="2"/>
        <v>1</v>
      </c>
    </row>
    <row r="175" spans="1:5">
      <c r="A175" s="25">
        <v>3519</v>
      </c>
      <c r="B175" s="26" t="s">
        <v>21</v>
      </c>
      <c r="C175" s="26" t="s">
        <v>25</v>
      </c>
      <c r="D175" s="27" t="s">
        <v>19</v>
      </c>
      <c r="E175" s="19">
        <f t="shared" si="2"/>
        <v>1</v>
      </c>
    </row>
    <row r="176" spans="1:5">
      <c r="A176" s="25">
        <v>3520</v>
      </c>
      <c r="B176" s="26" t="s">
        <v>21</v>
      </c>
      <c r="C176" s="26" t="s">
        <v>25</v>
      </c>
      <c r="D176" s="27" t="s">
        <v>20</v>
      </c>
      <c r="E176" s="19">
        <f t="shared" si="2"/>
        <v>2</v>
      </c>
    </row>
    <row r="177" spans="1:5">
      <c r="A177" s="25">
        <v>3521</v>
      </c>
      <c r="B177" s="26" t="s">
        <v>21</v>
      </c>
      <c r="C177" s="26" t="s">
        <v>25</v>
      </c>
      <c r="D177" s="27" t="s">
        <v>19</v>
      </c>
      <c r="E177" s="19">
        <f t="shared" si="2"/>
        <v>1</v>
      </c>
    </row>
    <row r="178" spans="1:5">
      <c r="A178" s="25">
        <v>3522</v>
      </c>
      <c r="B178" s="26" t="s">
        <v>21</v>
      </c>
      <c r="C178" s="26" t="s">
        <v>25</v>
      </c>
      <c r="D178" s="27" t="s">
        <v>19</v>
      </c>
      <c r="E178" s="19">
        <f t="shared" si="2"/>
        <v>1</v>
      </c>
    </row>
    <row r="179" spans="1:5">
      <c r="A179" s="25">
        <v>3523</v>
      </c>
      <c r="B179" s="26" t="s">
        <v>21</v>
      </c>
      <c r="C179" s="26" t="s">
        <v>25</v>
      </c>
      <c r="D179" s="27" t="s">
        <v>19</v>
      </c>
      <c r="E179" s="19">
        <f t="shared" si="2"/>
        <v>1</v>
      </c>
    </row>
    <row r="180" spans="1:5">
      <c r="A180" s="25">
        <v>3524</v>
      </c>
      <c r="B180" s="26" t="s">
        <v>21</v>
      </c>
      <c r="C180" s="26" t="s">
        <v>25</v>
      </c>
      <c r="D180" s="27" t="s">
        <v>19</v>
      </c>
      <c r="E180" s="19">
        <f t="shared" si="2"/>
        <v>1</v>
      </c>
    </row>
    <row r="181" spans="1:5">
      <c r="A181" s="25">
        <v>3525</v>
      </c>
      <c r="B181" s="26" t="s">
        <v>21</v>
      </c>
      <c r="C181" s="26" t="s">
        <v>25</v>
      </c>
      <c r="D181" s="27" t="s">
        <v>20</v>
      </c>
      <c r="E181" s="19">
        <f t="shared" si="2"/>
        <v>2</v>
      </c>
    </row>
    <row r="182" spans="1:5">
      <c r="A182" s="25">
        <v>3526</v>
      </c>
      <c r="B182" s="26" t="s">
        <v>21</v>
      </c>
      <c r="C182" s="26" t="s">
        <v>25</v>
      </c>
      <c r="D182" s="27" t="s">
        <v>20</v>
      </c>
      <c r="E182" s="19">
        <f t="shared" si="2"/>
        <v>2</v>
      </c>
    </row>
    <row r="183" spans="1:5">
      <c r="A183" s="25">
        <v>3527</v>
      </c>
      <c r="B183" s="26" t="s">
        <v>21</v>
      </c>
      <c r="C183" s="26" t="s">
        <v>25</v>
      </c>
      <c r="D183" s="27" t="s">
        <v>20</v>
      </c>
      <c r="E183" s="19">
        <f t="shared" si="2"/>
        <v>2</v>
      </c>
    </row>
    <row r="184" spans="1:5">
      <c r="A184" s="25">
        <v>3528</v>
      </c>
      <c r="B184" s="26" t="s">
        <v>21</v>
      </c>
      <c r="C184" s="26" t="s">
        <v>25</v>
      </c>
      <c r="D184" s="27" t="s">
        <v>20</v>
      </c>
      <c r="E184" s="19">
        <f t="shared" si="2"/>
        <v>2</v>
      </c>
    </row>
    <row r="185" spans="1:5">
      <c r="A185" s="25">
        <v>3529</v>
      </c>
      <c r="B185" s="26" t="s">
        <v>21</v>
      </c>
      <c r="C185" s="26" t="s">
        <v>25</v>
      </c>
      <c r="D185" s="27" t="s">
        <v>19</v>
      </c>
      <c r="E185" s="19">
        <f t="shared" si="2"/>
        <v>1</v>
      </c>
    </row>
    <row r="186" spans="1:5">
      <c r="A186" s="25">
        <v>3530</v>
      </c>
      <c r="B186" s="26" t="s">
        <v>21</v>
      </c>
      <c r="C186" s="26" t="s">
        <v>25</v>
      </c>
      <c r="D186" s="27" t="s">
        <v>20</v>
      </c>
      <c r="E186" s="19">
        <f t="shared" si="2"/>
        <v>2</v>
      </c>
    </row>
    <row r="187" spans="1:5">
      <c r="A187" s="25">
        <v>3531</v>
      </c>
      <c r="B187" s="26" t="s">
        <v>21</v>
      </c>
      <c r="C187" s="26" t="s">
        <v>25</v>
      </c>
      <c r="D187" s="27" t="s">
        <v>19</v>
      </c>
      <c r="E187" s="19">
        <f t="shared" si="2"/>
        <v>1</v>
      </c>
    </row>
    <row r="188" spans="1:5">
      <c r="A188" s="25">
        <v>3532</v>
      </c>
      <c r="B188" s="26" t="s">
        <v>21</v>
      </c>
      <c r="C188" s="26" t="s">
        <v>25</v>
      </c>
      <c r="D188" s="27" t="s">
        <v>20</v>
      </c>
      <c r="E188" s="19">
        <f t="shared" si="2"/>
        <v>2</v>
      </c>
    </row>
    <row r="189" spans="1:5">
      <c r="A189" s="25">
        <v>3533</v>
      </c>
      <c r="B189" s="26" t="s">
        <v>21</v>
      </c>
      <c r="C189" s="26" t="s">
        <v>25</v>
      </c>
      <c r="D189" s="27" t="s">
        <v>20</v>
      </c>
      <c r="E189" s="19">
        <f t="shared" si="2"/>
        <v>2</v>
      </c>
    </row>
    <row r="190" spans="1:5">
      <c r="A190" s="25">
        <v>3534</v>
      </c>
      <c r="B190" s="26" t="s">
        <v>21</v>
      </c>
      <c r="C190" s="26" t="s">
        <v>25</v>
      </c>
      <c r="D190" s="27" t="s">
        <v>20</v>
      </c>
      <c r="E190" s="19">
        <f t="shared" si="2"/>
        <v>2</v>
      </c>
    </row>
    <row r="191" spans="1:5">
      <c r="A191" s="25">
        <v>3535</v>
      </c>
      <c r="B191" s="26" t="s">
        <v>21</v>
      </c>
      <c r="C191" s="26" t="s">
        <v>25</v>
      </c>
      <c r="D191" s="27" t="s">
        <v>19</v>
      </c>
      <c r="E191" s="19">
        <f t="shared" si="2"/>
        <v>1</v>
      </c>
    </row>
    <row r="192" spans="1:5">
      <c r="A192" s="25">
        <v>3536</v>
      </c>
      <c r="B192" s="26" t="s">
        <v>21</v>
      </c>
      <c r="C192" s="26" t="s">
        <v>25</v>
      </c>
      <c r="D192" s="27" t="s">
        <v>19</v>
      </c>
      <c r="E192" s="19">
        <f t="shared" si="2"/>
        <v>1</v>
      </c>
    </row>
    <row r="193" spans="1:5">
      <c r="A193" s="25">
        <v>3537</v>
      </c>
      <c r="B193" s="26" t="s">
        <v>21</v>
      </c>
      <c r="C193" s="26" t="s">
        <v>25</v>
      </c>
      <c r="D193" s="27" t="s">
        <v>20</v>
      </c>
      <c r="E193" s="19">
        <f t="shared" si="2"/>
        <v>2</v>
      </c>
    </row>
    <row r="194" spans="1:5">
      <c r="A194" s="25">
        <v>3538</v>
      </c>
      <c r="B194" s="26" t="s">
        <v>21</v>
      </c>
      <c r="C194" s="26" t="s">
        <v>25</v>
      </c>
      <c r="D194" s="27" t="s">
        <v>20</v>
      </c>
      <c r="E194" s="19">
        <f t="shared" si="2"/>
        <v>2</v>
      </c>
    </row>
    <row r="195" spans="1:5">
      <c r="A195" s="25">
        <v>3539</v>
      </c>
      <c r="B195" s="26" t="s">
        <v>21</v>
      </c>
      <c r="C195" s="26" t="s">
        <v>25</v>
      </c>
      <c r="D195" s="27" t="s">
        <v>19</v>
      </c>
      <c r="E195" s="19">
        <f t="shared" si="2"/>
        <v>1</v>
      </c>
    </row>
    <row r="196" spans="1:5">
      <c r="A196" s="25"/>
      <c r="B196" s="26"/>
      <c r="C196" s="26"/>
      <c r="D196" s="27"/>
      <c r="E196" s="19" t="str">
        <f t="shared" si="2"/>
        <v/>
      </c>
    </row>
    <row r="197" spans="1:5">
      <c r="A197" s="25"/>
      <c r="B197" s="26"/>
      <c r="C197" s="26"/>
      <c r="D197" s="27"/>
      <c r="E197" s="19" t="str">
        <f t="shared" si="2"/>
        <v/>
      </c>
    </row>
    <row r="198" spans="1:5">
      <c r="A198" s="25"/>
      <c r="B198" s="26"/>
      <c r="C198" s="26"/>
      <c r="D198" s="27"/>
      <c r="E198" s="19" t="str">
        <f t="shared" ref="E198:E261" si="3">IF(D198="男",1,IF(D198="女",2,""))</f>
        <v/>
      </c>
    </row>
    <row r="199" spans="1:5">
      <c r="A199" s="25"/>
      <c r="B199" s="26"/>
      <c r="C199" s="26"/>
      <c r="D199" s="27"/>
      <c r="E199" s="19" t="str">
        <f t="shared" si="3"/>
        <v/>
      </c>
    </row>
    <row r="200" spans="1:5">
      <c r="A200" s="25"/>
      <c r="B200" s="26"/>
      <c r="C200" s="26"/>
      <c r="D200" s="27"/>
      <c r="E200" s="19" t="str">
        <f t="shared" si="3"/>
        <v/>
      </c>
    </row>
    <row r="201" spans="1:5">
      <c r="A201" s="25"/>
      <c r="B201" s="26"/>
      <c r="C201" s="26"/>
      <c r="D201" s="27"/>
      <c r="E201" s="19" t="str">
        <f t="shared" si="3"/>
        <v/>
      </c>
    </row>
    <row r="202" spans="1:5">
      <c r="A202" s="25"/>
      <c r="B202" s="26"/>
      <c r="C202" s="26"/>
      <c r="D202" s="27"/>
      <c r="E202" s="19" t="str">
        <f t="shared" si="3"/>
        <v/>
      </c>
    </row>
    <row r="203" spans="1:5">
      <c r="A203" s="25"/>
      <c r="B203" s="26"/>
      <c r="C203" s="26"/>
      <c r="D203" s="27"/>
      <c r="E203" s="19" t="str">
        <f t="shared" si="3"/>
        <v/>
      </c>
    </row>
    <row r="204" spans="1:5">
      <c r="A204" s="25"/>
      <c r="B204" s="26"/>
      <c r="C204" s="26"/>
      <c r="D204" s="27"/>
      <c r="E204" s="19" t="str">
        <f t="shared" si="3"/>
        <v/>
      </c>
    </row>
    <row r="205" spans="1:5">
      <c r="A205" s="25"/>
      <c r="B205" s="26"/>
      <c r="C205" s="26"/>
      <c r="D205" s="27"/>
      <c r="E205" s="19" t="str">
        <f t="shared" si="3"/>
        <v/>
      </c>
    </row>
    <row r="206" spans="1:5">
      <c r="A206" s="25"/>
      <c r="B206" s="26"/>
      <c r="C206" s="26"/>
      <c r="D206" s="27"/>
      <c r="E206" s="19" t="str">
        <f t="shared" si="3"/>
        <v/>
      </c>
    </row>
    <row r="207" spans="1:5">
      <c r="A207" s="25"/>
      <c r="B207" s="26"/>
      <c r="C207" s="26"/>
      <c r="D207" s="27"/>
      <c r="E207" s="19" t="str">
        <f t="shared" si="3"/>
        <v/>
      </c>
    </row>
    <row r="208" spans="1:5">
      <c r="A208" s="25"/>
      <c r="B208" s="26"/>
      <c r="C208" s="26"/>
      <c r="D208" s="27"/>
      <c r="E208" s="19" t="str">
        <f t="shared" si="3"/>
        <v/>
      </c>
    </row>
    <row r="209" spans="1:5">
      <c r="A209" s="25"/>
      <c r="B209" s="26"/>
      <c r="C209" s="26"/>
      <c r="D209" s="27"/>
      <c r="E209" s="19" t="str">
        <f t="shared" si="3"/>
        <v/>
      </c>
    </row>
    <row r="210" spans="1:5">
      <c r="A210" s="25"/>
      <c r="B210" s="26"/>
      <c r="C210" s="26"/>
      <c r="D210" s="27"/>
      <c r="E210" s="19" t="str">
        <f t="shared" si="3"/>
        <v/>
      </c>
    </row>
    <row r="211" spans="1:5">
      <c r="A211" s="25"/>
      <c r="B211" s="26"/>
      <c r="C211" s="26"/>
      <c r="D211" s="27"/>
      <c r="E211" s="19" t="str">
        <f t="shared" si="3"/>
        <v/>
      </c>
    </row>
    <row r="212" spans="1:5">
      <c r="A212" s="25"/>
      <c r="B212" s="26"/>
      <c r="C212" s="26"/>
      <c r="D212" s="27"/>
      <c r="E212" s="19" t="str">
        <f t="shared" si="3"/>
        <v/>
      </c>
    </row>
    <row r="213" spans="1:5">
      <c r="A213" s="25"/>
      <c r="B213" s="26"/>
      <c r="C213" s="26"/>
      <c r="D213" s="27"/>
      <c r="E213" s="19" t="str">
        <f t="shared" si="3"/>
        <v/>
      </c>
    </row>
    <row r="214" spans="1:5">
      <c r="A214" s="25"/>
      <c r="B214" s="26"/>
      <c r="C214" s="26"/>
      <c r="D214" s="27"/>
      <c r="E214" s="19" t="str">
        <f t="shared" si="3"/>
        <v/>
      </c>
    </row>
    <row r="215" spans="1:5">
      <c r="A215" s="25"/>
      <c r="B215" s="26"/>
      <c r="C215" s="26"/>
      <c r="D215" s="27"/>
      <c r="E215" s="19" t="str">
        <f t="shared" si="3"/>
        <v/>
      </c>
    </row>
    <row r="216" spans="1:5">
      <c r="A216" s="25"/>
      <c r="B216" s="26"/>
      <c r="C216" s="26"/>
      <c r="D216" s="27"/>
      <c r="E216" s="19" t="str">
        <f t="shared" si="3"/>
        <v/>
      </c>
    </row>
    <row r="217" spans="1:5">
      <c r="A217" s="25"/>
      <c r="B217" s="26"/>
      <c r="C217" s="26"/>
      <c r="D217" s="27"/>
      <c r="E217" s="19" t="str">
        <f t="shared" si="3"/>
        <v/>
      </c>
    </row>
    <row r="218" spans="1:5">
      <c r="A218" s="25"/>
      <c r="B218" s="26"/>
      <c r="C218" s="26"/>
      <c r="D218" s="27"/>
      <c r="E218" s="19" t="str">
        <f t="shared" si="3"/>
        <v/>
      </c>
    </row>
    <row r="219" spans="1:5">
      <c r="A219" s="25"/>
      <c r="B219" s="26"/>
      <c r="C219" s="26"/>
      <c r="D219" s="27"/>
      <c r="E219" s="19" t="str">
        <f t="shared" si="3"/>
        <v/>
      </c>
    </row>
    <row r="220" spans="1:5">
      <c r="A220" s="25"/>
      <c r="B220" s="26"/>
      <c r="C220" s="26"/>
      <c r="D220" s="27"/>
      <c r="E220" s="19" t="str">
        <f t="shared" si="3"/>
        <v/>
      </c>
    </row>
    <row r="221" spans="1:5">
      <c r="A221" s="25"/>
      <c r="B221" s="26"/>
      <c r="C221" s="26"/>
      <c r="D221" s="27"/>
      <c r="E221" s="19" t="str">
        <f t="shared" si="3"/>
        <v/>
      </c>
    </row>
    <row r="222" spans="1:5">
      <c r="A222" s="25"/>
      <c r="B222" s="26"/>
      <c r="C222" s="26"/>
      <c r="D222" s="27"/>
      <c r="E222" s="19" t="str">
        <f t="shared" si="3"/>
        <v/>
      </c>
    </row>
    <row r="223" spans="1:5">
      <c r="A223" s="25"/>
      <c r="B223" s="26"/>
      <c r="C223" s="26"/>
      <c r="D223" s="27"/>
      <c r="E223" s="19" t="str">
        <f t="shared" si="3"/>
        <v/>
      </c>
    </row>
    <row r="224" spans="1:5">
      <c r="A224" s="25"/>
      <c r="B224" s="26"/>
      <c r="C224" s="26"/>
      <c r="D224" s="27"/>
      <c r="E224" s="19" t="str">
        <f t="shared" si="3"/>
        <v/>
      </c>
    </row>
    <row r="225" spans="1:5">
      <c r="A225" s="25"/>
      <c r="B225" s="26"/>
      <c r="C225" s="26"/>
      <c r="D225" s="27"/>
      <c r="E225" s="19" t="str">
        <f t="shared" si="3"/>
        <v/>
      </c>
    </row>
    <row r="226" spans="1:5">
      <c r="A226" s="25"/>
      <c r="B226" s="26"/>
      <c r="C226" s="26"/>
      <c r="D226" s="27"/>
      <c r="E226" s="19" t="str">
        <f t="shared" si="3"/>
        <v/>
      </c>
    </row>
    <row r="227" spans="1:5">
      <c r="A227" s="25"/>
      <c r="B227" s="26"/>
      <c r="C227" s="26"/>
      <c r="D227" s="27"/>
      <c r="E227" s="19" t="str">
        <f t="shared" si="3"/>
        <v/>
      </c>
    </row>
    <row r="228" spans="1:5">
      <c r="A228" s="25"/>
      <c r="B228" s="26"/>
      <c r="C228" s="26"/>
      <c r="D228" s="27"/>
      <c r="E228" s="19" t="str">
        <f t="shared" si="3"/>
        <v/>
      </c>
    </row>
    <row r="229" spans="1:5">
      <c r="A229" s="25"/>
      <c r="B229" s="26"/>
      <c r="C229" s="26"/>
      <c r="D229" s="27"/>
      <c r="E229" s="19" t="str">
        <f t="shared" si="3"/>
        <v/>
      </c>
    </row>
    <row r="230" spans="1:5">
      <c r="A230" s="25"/>
      <c r="B230" s="26"/>
      <c r="C230" s="26"/>
      <c r="D230" s="27"/>
      <c r="E230" s="19" t="str">
        <f t="shared" si="3"/>
        <v/>
      </c>
    </row>
    <row r="231" spans="1:5">
      <c r="A231" s="25"/>
      <c r="B231" s="26"/>
      <c r="C231" s="26"/>
      <c r="D231" s="27"/>
      <c r="E231" s="19" t="str">
        <f t="shared" si="3"/>
        <v/>
      </c>
    </row>
    <row r="232" spans="1:5">
      <c r="A232" s="25"/>
      <c r="B232" s="26"/>
      <c r="C232" s="26"/>
      <c r="D232" s="27"/>
      <c r="E232" s="19" t="str">
        <f t="shared" si="3"/>
        <v/>
      </c>
    </row>
    <row r="233" spans="1:5">
      <c r="A233" s="25"/>
      <c r="B233" s="26"/>
      <c r="C233" s="26"/>
      <c r="D233" s="27"/>
      <c r="E233" s="19" t="str">
        <f t="shared" si="3"/>
        <v/>
      </c>
    </row>
    <row r="234" spans="1:5">
      <c r="A234" s="25"/>
      <c r="B234" s="26"/>
      <c r="C234" s="26"/>
      <c r="D234" s="27"/>
      <c r="E234" s="19" t="str">
        <f t="shared" si="3"/>
        <v/>
      </c>
    </row>
    <row r="235" spans="1:5">
      <c r="A235" s="25"/>
      <c r="B235" s="26"/>
      <c r="C235" s="26"/>
      <c r="D235" s="27"/>
      <c r="E235" s="19" t="str">
        <f t="shared" si="3"/>
        <v/>
      </c>
    </row>
    <row r="236" spans="1:5">
      <c r="A236" s="25"/>
      <c r="B236" s="26"/>
      <c r="C236" s="26"/>
      <c r="D236" s="27"/>
      <c r="E236" s="19" t="str">
        <f t="shared" si="3"/>
        <v/>
      </c>
    </row>
    <row r="237" spans="1:5">
      <c r="A237" s="25"/>
      <c r="B237" s="26"/>
      <c r="C237" s="26"/>
      <c r="D237" s="27"/>
      <c r="E237" s="19" t="str">
        <f t="shared" si="3"/>
        <v/>
      </c>
    </row>
    <row r="238" spans="1:5">
      <c r="A238" s="25"/>
      <c r="B238" s="26"/>
      <c r="C238" s="26"/>
      <c r="D238" s="27"/>
      <c r="E238" s="19" t="str">
        <f t="shared" si="3"/>
        <v/>
      </c>
    </row>
    <row r="239" spans="1:5">
      <c r="A239" s="25"/>
      <c r="B239" s="26"/>
      <c r="C239" s="26"/>
      <c r="D239" s="27"/>
      <c r="E239" s="19" t="str">
        <f t="shared" si="3"/>
        <v/>
      </c>
    </row>
    <row r="240" spans="1:5">
      <c r="A240" s="25"/>
      <c r="B240" s="26"/>
      <c r="C240" s="26"/>
      <c r="D240" s="27"/>
      <c r="E240" s="19" t="str">
        <f t="shared" si="3"/>
        <v/>
      </c>
    </row>
    <row r="241" spans="1:5">
      <c r="A241" s="25"/>
      <c r="B241" s="26"/>
      <c r="C241" s="26"/>
      <c r="D241" s="27"/>
      <c r="E241" s="19" t="str">
        <f t="shared" si="3"/>
        <v/>
      </c>
    </row>
    <row r="242" spans="1:5">
      <c r="A242" s="25"/>
      <c r="B242" s="26"/>
      <c r="C242" s="26"/>
      <c r="D242" s="27"/>
      <c r="E242" s="19" t="str">
        <f t="shared" si="3"/>
        <v/>
      </c>
    </row>
    <row r="243" spans="1:5">
      <c r="A243" s="25"/>
      <c r="B243" s="26"/>
      <c r="C243" s="26"/>
      <c r="D243" s="27"/>
      <c r="E243" s="19" t="str">
        <f t="shared" si="3"/>
        <v/>
      </c>
    </row>
    <row r="244" spans="1:5">
      <c r="A244" s="25"/>
      <c r="B244" s="26"/>
      <c r="C244" s="26"/>
      <c r="D244" s="27"/>
      <c r="E244" s="19" t="str">
        <f t="shared" si="3"/>
        <v/>
      </c>
    </row>
    <row r="245" spans="1:5">
      <c r="A245" s="25"/>
      <c r="B245" s="26"/>
      <c r="C245" s="26"/>
      <c r="D245" s="27"/>
      <c r="E245" s="19" t="str">
        <f t="shared" si="3"/>
        <v/>
      </c>
    </row>
    <row r="246" spans="1:5">
      <c r="A246" s="25"/>
      <c r="B246" s="26"/>
      <c r="C246" s="26"/>
      <c r="D246" s="27"/>
      <c r="E246" s="19" t="str">
        <f t="shared" si="3"/>
        <v/>
      </c>
    </row>
    <row r="247" spans="1:5">
      <c r="A247" s="25"/>
      <c r="B247" s="26"/>
      <c r="C247" s="26"/>
      <c r="D247" s="27"/>
      <c r="E247" s="19" t="str">
        <f t="shared" si="3"/>
        <v/>
      </c>
    </row>
    <row r="248" spans="1:5">
      <c r="A248" s="25"/>
      <c r="B248" s="26"/>
      <c r="C248" s="26"/>
      <c r="D248" s="27"/>
      <c r="E248" s="19" t="str">
        <f t="shared" si="3"/>
        <v/>
      </c>
    </row>
    <row r="249" spans="1:5">
      <c r="A249" s="25"/>
      <c r="B249" s="26"/>
      <c r="C249" s="26"/>
      <c r="D249" s="27"/>
      <c r="E249" s="19" t="str">
        <f t="shared" si="3"/>
        <v/>
      </c>
    </row>
    <row r="250" spans="1:5">
      <c r="A250" s="25"/>
      <c r="B250" s="26"/>
      <c r="C250" s="26"/>
      <c r="D250" s="27"/>
      <c r="E250" s="19" t="str">
        <f t="shared" si="3"/>
        <v/>
      </c>
    </row>
    <row r="251" spans="1:5">
      <c r="A251" s="25"/>
      <c r="B251" s="26"/>
      <c r="C251" s="26"/>
      <c r="D251" s="27"/>
      <c r="E251" s="19" t="str">
        <f t="shared" si="3"/>
        <v/>
      </c>
    </row>
    <row r="252" spans="1:5">
      <c r="A252" s="25"/>
      <c r="B252" s="26"/>
      <c r="C252" s="26"/>
      <c r="D252" s="27"/>
      <c r="E252" s="19" t="str">
        <f t="shared" si="3"/>
        <v/>
      </c>
    </row>
    <row r="253" spans="1:5">
      <c r="A253" s="25"/>
      <c r="B253" s="26"/>
      <c r="C253" s="26"/>
      <c r="D253" s="27"/>
      <c r="E253" s="19" t="str">
        <f t="shared" si="3"/>
        <v/>
      </c>
    </row>
    <row r="254" spans="1:5">
      <c r="A254" s="25"/>
      <c r="B254" s="26"/>
      <c r="C254" s="26"/>
      <c r="D254" s="27"/>
      <c r="E254" s="19" t="str">
        <f t="shared" si="3"/>
        <v/>
      </c>
    </row>
    <row r="255" spans="1:5">
      <c r="A255" s="25"/>
      <c r="B255" s="26"/>
      <c r="C255" s="26"/>
      <c r="D255" s="27"/>
      <c r="E255" s="19" t="str">
        <f t="shared" si="3"/>
        <v/>
      </c>
    </row>
    <row r="256" spans="1:5">
      <c r="A256" s="25"/>
      <c r="B256" s="26"/>
      <c r="C256" s="26"/>
      <c r="D256" s="27"/>
      <c r="E256" s="19" t="str">
        <f t="shared" si="3"/>
        <v/>
      </c>
    </row>
    <row r="257" spans="1:5">
      <c r="A257" s="25"/>
      <c r="B257" s="26"/>
      <c r="C257" s="26"/>
      <c r="D257" s="27"/>
      <c r="E257" s="19" t="str">
        <f t="shared" si="3"/>
        <v/>
      </c>
    </row>
    <row r="258" spans="1:5">
      <c r="A258" s="25"/>
      <c r="B258" s="26"/>
      <c r="C258" s="26"/>
      <c r="D258" s="27"/>
      <c r="E258" s="19" t="str">
        <f t="shared" si="3"/>
        <v/>
      </c>
    </row>
    <row r="259" spans="1:5">
      <c r="A259" s="25"/>
      <c r="B259" s="26"/>
      <c r="C259" s="26"/>
      <c r="D259" s="27"/>
      <c r="E259" s="19" t="str">
        <f t="shared" si="3"/>
        <v/>
      </c>
    </row>
    <row r="260" spans="1:5">
      <c r="A260" s="25"/>
      <c r="B260" s="26"/>
      <c r="C260" s="26"/>
      <c r="D260" s="27"/>
      <c r="E260" s="19" t="str">
        <f t="shared" si="3"/>
        <v/>
      </c>
    </row>
    <row r="261" spans="1:5">
      <c r="A261" s="25"/>
      <c r="B261" s="26"/>
      <c r="C261" s="26"/>
      <c r="D261" s="27"/>
      <c r="E261" s="19" t="str">
        <f t="shared" si="3"/>
        <v/>
      </c>
    </row>
    <row r="262" spans="1:5">
      <c r="A262" s="25"/>
      <c r="B262" s="26"/>
      <c r="C262" s="26"/>
      <c r="D262" s="27"/>
      <c r="E262" s="19" t="str">
        <f t="shared" ref="E262:E303" si="4">IF(D262="男",1,IF(D262="女",2,""))</f>
        <v/>
      </c>
    </row>
    <row r="263" spans="1:5">
      <c r="A263" s="25"/>
      <c r="B263" s="26"/>
      <c r="C263" s="26"/>
      <c r="D263" s="27"/>
      <c r="E263" s="19" t="str">
        <f t="shared" si="4"/>
        <v/>
      </c>
    </row>
    <row r="264" spans="1:5">
      <c r="A264" s="25"/>
      <c r="B264" s="26"/>
      <c r="C264" s="26"/>
      <c r="D264" s="27"/>
      <c r="E264" s="19" t="str">
        <f t="shared" si="4"/>
        <v/>
      </c>
    </row>
    <row r="265" spans="1:5">
      <c r="A265" s="25"/>
      <c r="B265" s="26"/>
      <c r="C265" s="26"/>
      <c r="D265" s="27"/>
      <c r="E265" s="19" t="str">
        <f t="shared" si="4"/>
        <v/>
      </c>
    </row>
    <row r="266" spans="1:5">
      <c r="A266" s="25"/>
      <c r="B266" s="26"/>
      <c r="C266" s="26"/>
      <c r="D266" s="27"/>
      <c r="E266" s="19" t="str">
        <f t="shared" si="4"/>
        <v/>
      </c>
    </row>
    <row r="267" spans="1:5">
      <c r="A267" s="25"/>
      <c r="B267" s="26"/>
      <c r="C267" s="26"/>
      <c r="D267" s="27"/>
      <c r="E267" s="19" t="str">
        <f t="shared" si="4"/>
        <v/>
      </c>
    </row>
    <row r="268" spans="1:5">
      <c r="A268" s="25"/>
      <c r="B268" s="26"/>
      <c r="C268" s="26"/>
      <c r="D268" s="27"/>
      <c r="E268" s="19" t="str">
        <f t="shared" si="4"/>
        <v/>
      </c>
    </row>
    <row r="269" spans="1:5">
      <c r="A269" s="25"/>
      <c r="B269" s="26"/>
      <c r="C269" s="26"/>
      <c r="D269" s="27"/>
      <c r="E269" s="19" t="str">
        <f t="shared" si="4"/>
        <v/>
      </c>
    </row>
    <row r="270" spans="1:5">
      <c r="A270" s="25"/>
      <c r="B270" s="26"/>
      <c r="C270" s="26"/>
      <c r="D270" s="27"/>
      <c r="E270" s="19" t="str">
        <f t="shared" si="4"/>
        <v/>
      </c>
    </row>
    <row r="271" spans="1:5">
      <c r="A271" s="25"/>
      <c r="B271" s="26"/>
      <c r="C271" s="26"/>
      <c r="D271" s="27"/>
      <c r="E271" s="19" t="str">
        <f t="shared" si="4"/>
        <v/>
      </c>
    </row>
    <row r="272" spans="1:5">
      <c r="A272" s="25"/>
      <c r="B272" s="26"/>
      <c r="C272" s="26"/>
      <c r="D272" s="27"/>
      <c r="E272" s="19" t="str">
        <f t="shared" si="4"/>
        <v/>
      </c>
    </row>
    <row r="273" spans="1:5">
      <c r="A273" s="25"/>
      <c r="B273" s="26"/>
      <c r="C273" s="26"/>
      <c r="D273" s="27"/>
      <c r="E273" s="19" t="str">
        <f t="shared" si="4"/>
        <v/>
      </c>
    </row>
    <row r="274" spans="1:5">
      <c r="A274" s="25"/>
      <c r="B274" s="26"/>
      <c r="C274" s="26"/>
      <c r="D274" s="27"/>
      <c r="E274" s="19" t="str">
        <f t="shared" si="4"/>
        <v/>
      </c>
    </row>
    <row r="275" spans="1:5">
      <c r="A275" s="25"/>
      <c r="B275" s="26"/>
      <c r="C275" s="26"/>
      <c r="D275" s="27"/>
      <c r="E275" s="19" t="str">
        <f t="shared" si="4"/>
        <v/>
      </c>
    </row>
    <row r="276" spans="1:5">
      <c r="A276" s="25"/>
      <c r="B276" s="26"/>
      <c r="C276" s="26"/>
      <c r="D276" s="27"/>
      <c r="E276" s="19" t="str">
        <f t="shared" si="4"/>
        <v/>
      </c>
    </row>
    <row r="277" spans="1:5">
      <c r="A277" s="25"/>
      <c r="B277" s="26"/>
      <c r="C277" s="26"/>
      <c r="D277" s="27"/>
      <c r="E277" s="19" t="str">
        <f t="shared" si="4"/>
        <v/>
      </c>
    </row>
    <row r="278" spans="1:5">
      <c r="A278" s="25"/>
      <c r="B278" s="26"/>
      <c r="C278" s="26"/>
      <c r="D278" s="27"/>
      <c r="E278" s="19" t="str">
        <f t="shared" si="4"/>
        <v/>
      </c>
    </row>
    <row r="279" spans="1:5">
      <c r="A279" s="25"/>
      <c r="B279" s="26"/>
      <c r="C279" s="26"/>
      <c r="D279" s="27"/>
      <c r="E279" s="19" t="str">
        <f t="shared" si="4"/>
        <v/>
      </c>
    </row>
    <row r="280" spans="1:5">
      <c r="A280" s="25"/>
      <c r="B280" s="26"/>
      <c r="C280" s="26"/>
      <c r="D280" s="27"/>
      <c r="E280" s="19" t="str">
        <f t="shared" si="4"/>
        <v/>
      </c>
    </row>
    <row r="281" spans="1:5">
      <c r="A281" s="25"/>
      <c r="B281" s="26"/>
      <c r="C281" s="26"/>
      <c r="D281" s="27"/>
      <c r="E281" s="19" t="str">
        <f t="shared" si="4"/>
        <v/>
      </c>
    </row>
    <row r="282" spans="1:5">
      <c r="A282" s="25"/>
      <c r="B282" s="26"/>
      <c r="C282" s="26"/>
      <c r="D282" s="27"/>
      <c r="E282" s="19" t="str">
        <f t="shared" si="4"/>
        <v/>
      </c>
    </row>
    <row r="283" spans="1:5">
      <c r="A283" s="25"/>
      <c r="B283" s="26"/>
      <c r="C283" s="26"/>
      <c r="D283" s="27"/>
      <c r="E283" s="19" t="str">
        <f t="shared" si="4"/>
        <v/>
      </c>
    </row>
    <row r="284" spans="1:5">
      <c r="A284" s="25"/>
      <c r="B284" s="26"/>
      <c r="C284" s="26"/>
      <c r="D284" s="27"/>
      <c r="E284" s="19" t="str">
        <f t="shared" si="4"/>
        <v/>
      </c>
    </row>
    <row r="285" spans="1:5">
      <c r="A285" s="25"/>
      <c r="B285" s="26"/>
      <c r="C285" s="26"/>
      <c r="D285" s="27"/>
      <c r="E285" s="19" t="str">
        <f t="shared" si="4"/>
        <v/>
      </c>
    </row>
    <row r="286" spans="1:5">
      <c r="A286" s="25"/>
      <c r="B286" s="26"/>
      <c r="C286" s="26"/>
      <c r="D286" s="27"/>
      <c r="E286" s="19" t="str">
        <f t="shared" si="4"/>
        <v/>
      </c>
    </row>
    <row r="287" spans="1:5">
      <c r="A287" s="25"/>
      <c r="B287" s="26"/>
      <c r="C287" s="26"/>
      <c r="D287" s="27"/>
      <c r="E287" s="19" t="str">
        <f t="shared" si="4"/>
        <v/>
      </c>
    </row>
    <row r="288" spans="1:5">
      <c r="A288" s="25"/>
      <c r="B288" s="26"/>
      <c r="C288" s="26"/>
      <c r="D288" s="27"/>
      <c r="E288" s="19" t="str">
        <f t="shared" si="4"/>
        <v/>
      </c>
    </row>
    <row r="289" spans="1:5">
      <c r="A289" s="25"/>
      <c r="B289" s="26"/>
      <c r="C289" s="26"/>
      <c r="D289" s="27"/>
      <c r="E289" s="19" t="str">
        <f t="shared" si="4"/>
        <v/>
      </c>
    </row>
    <row r="290" spans="1:5">
      <c r="A290" s="25"/>
      <c r="B290" s="26"/>
      <c r="C290" s="26"/>
      <c r="D290" s="27"/>
      <c r="E290" s="19" t="str">
        <f t="shared" si="4"/>
        <v/>
      </c>
    </row>
    <row r="291" spans="1:5">
      <c r="A291" s="25"/>
      <c r="B291" s="26"/>
      <c r="C291" s="26"/>
      <c r="D291" s="27"/>
      <c r="E291" s="19" t="str">
        <f t="shared" si="4"/>
        <v/>
      </c>
    </row>
    <row r="292" spans="1:5">
      <c r="A292" s="25"/>
      <c r="B292" s="26"/>
      <c r="C292" s="26"/>
      <c r="D292" s="27"/>
      <c r="E292" s="19" t="str">
        <f t="shared" si="4"/>
        <v/>
      </c>
    </row>
    <row r="293" spans="1:5">
      <c r="A293" s="25"/>
      <c r="B293" s="26"/>
      <c r="C293" s="26"/>
      <c r="D293" s="27"/>
      <c r="E293" s="19" t="str">
        <f t="shared" si="4"/>
        <v/>
      </c>
    </row>
    <row r="294" spans="1:5">
      <c r="A294" s="25"/>
      <c r="B294" s="26"/>
      <c r="C294" s="26"/>
      <c r="D294" s="27"/>
      <c r="E294" s="19" t="str">
        <f t="shared" si="4"/>
        <v/>
      </c>
    </row>
    <row r="295" spans="1:5">
      <c r="A295" s="25"/>
      <c r="B295" s="26"/>
      <c r="C295" s="26"/>
      <c r="D295" s="27"/>
      <c r="E295" s="19" t="str">
        <f t="shared" si="4"/>
        <v/>
      </c>
    </row>
    <row r="296" spans="1:5">
      <c r="A296" s="25"/>
      <c r="B296" s="26"/>
      <c r="C296" s="26"/>
      <c r="D296" s="27"/>
      <c r="E296" s="19" t="str">
        <f t="shared" si="4"/>
        <v/>
      </c>
    </row>
    <row r="297" spans="1:5">
      <c r="A297" s="25"/>
      <c r="B297" s="26"/>
      <c r="C297" s="26"/>
      <c r="D297" s="27"/>
      <c r="E297" s="19" t="str">
        <f t="shared" si="4"/>
        <v/>
      </c>
    </row>
    <row r="298" spans="1:5">
      <c r="A298" s="25"/>
      <c r="B298" s="26"/>
      <c r="C298" s="26"/>
      <c r="D298" s="27"/>
      <c r="E298" s="19" t="str">
        <f t="shared" si="4"/>
        <v/>
      </c>
    </row>
    <row r="299" spans="1:5">
      <c r="A299" s="25"/>
      <c r="B299" s="26"/>
      <c r="C299" s="26"/>
      <c r="D299" s="27"/>
      <c r="E299" s="19" t="str">
        <f t="shared" si="4"/>
        <v/>
      </c>
    </row>
    <row r="300" spans="1:5">
      <c r="A300" s="25"/>
      <c r="B300" s="26"/>
      <c r="C300" s="26"/>
      <c r="D300" s="27"/>
      <c r="E300" s="19" t="str">
        <f t="shared" si="4"/>
        <v/>
      </c>
    </row>
    <row r="301" spans="1:5">
      <c r="A301" s="25"/>
      <c r="B301" s="26"/>
      <c r="C301" s="26"/>
      <c r="D301" s="27"/>
      <c r="E301" s="19" t="str">
        <f t="shared" si="4"/>
        <v/>
      </c>
    </row>
    <row r="302" spans="1:5">
      <c r="A302" s="25"/>
      <c r="B302" s="26"/>
      <c r="C302" s="26"/>
      <c r="D302" s="27"/>
      <c r="E302" s="19" t="str">
        <f t="shared" si="4"/>
        <v/>
      </c>
    </row>
    <row r="303" spans="1:5" ht="14.25" thickBot="1">
      <c r="A303" s="28"/>
      <c r="B303" s="29"/>
      <c r="C303" s="29"/>
      <c r="D303" s="30"/>
      <c r="E303" s="19" t="str">
        <f t="shared" si="4"/>
        <v/>
      </c>
    </row>
    <row r="304" spans="1:5" ht="14.25" thickTop="1"/>
  </sheetData>
  <mergeCells count="7">
    <mergeCell ref="G30:L30"/>
    <mergeCell ref="G19:H19"/>
    <mergeCell ref="G8:L9"/>
    <mergeCell ref="G20:L22"/>
    <mergeCell ref="G24:L25"/>
    <mergeCell ref="G26:L26"/>
    <mergeCell ref="G27:L27"/>
  </mergeCells>
  <phoneticPr fontId="1"/>
  <pageMargins left="0.75" right="0.75" top="1" bottom="1" header="0.51200000000000001" footer="0.51200000000000001"/>
  <pageSetup paperSize="9" scale="61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view="pageBreakPreview" zoomScaleNormal="100" zoomScaleSheetLayoutView="100" workbookViewId="0">
      <selection activeCell="C2" sqref="C2"/>
    </sheetView>
  </sheetViews>
  <sheetFormatPr defaultRowHeight="15" customHeight="1"/>
  <cols>
    <col min="1" max="1" width="2.5" customWidth="1"/>
    <col min="2" max="2" width="3.875" style="4" customWidth="1"/>
    <col min="3" max="3" width="7.5" customWidth="1"/>
    <col min="4" max="4" width="6.25" customWidth="1"/>
    <col min="5" max="6" width="8.75" customWidth="1"/>
    <col min="7" max="7" width="5.375" customWidth="1"/>
    <col min="8" max="8" width="11.125" customWidth="1"/>
    <col min="9" max="9" width="4.25" customWidth="1"/>
    <col min="10" max="14" width="5.625" customWidth="1"/>
    <col min="15" max="15" width="2.25" customWidth="1"/>
    <col min="17" max="21" width="5.625" customWidth="1"/>
    <col min="22" max="22" width="2.5" customWidth="1"/>
    <col min="23" max="27" width="5.75" customWidth="1"/>
  </cols>
  <sheetData>
    <row r="1" spans="1:15" ht="15" customHeight="1">
      <c r="B1" s="36"/>
      <c r="C1" s="56" t="s">
        <v>13</v>
      </c>
      <c r="D1" s="103" t="s">
        <v>71</v>
      </c>
      <c r="E1" s="103"/>
      <c r="F1" s="104"/>
      <c r="G1" s="2" t="s">
        <v>2</v>
      </c>
      <c r="H1" s="2" t="s">
        <v>72</v>
      </c>
      <c r="I1" s="6"/>
      <c r="J1" s="107" t="s">
        <v>73</v>
      </c>
      <c r="K1" s="107"/>
      <c r="L1" s="107"/>
      <c r="M1" s="107"/>
      <c r="N1" s="107"/>
    </row>
    <row r="2" spans="1:15" ht="15" customHeight="1">
      <c r="B2" s="61">
        <v>1</v>
      </c>
      <c r="C2" s="62"/>
      <c r="D2" s="97" t="str">
        <f t="shared" ref="D2:D16" si="0">IF(C2="","",VLOOKUP(C2,学年名簿,2))</f>
        <v/>
      </c>
      <c r="E2" s="98"/>
      <c r="F2" s="99"/>
      <c r="G2" s="63" t="str">
        <f t="shared" ref="G2:G33" si="1">IF(C2="","",VLOOKUP(C2,学年名簿,4))</f>
        <v/>
      </c>
      <c r="H2" s="64"/>
      <c r="I2" s="9"/>
      <c r="J2" s="107"/>
      <c r="K2" s="107"/>
      <c r="L2" s="107"/>
      <c r="M2" s="107"/>
      <c r="N2" s="107"/>
    </row>
    <row r="3" spans="1:15" ht="15" customHeight="1">
      <c r="B3" s="65">
        <v>2</v>
      </c>
      <c r="C3" s="66"/>
      <c r="D3" s="94" t="str">
        <f t="shared" si="0"/>
        <v/>
      </c>
      <c r="E3" s="95"/>
      <c r="F3" s="96"/>
      <c r="G3" s="67" t="str">
        <f t="shared" si="1"/>
        <v/>
      </c>
      <c r="H3" s="68"/>
      <c r="I3" s="11"/>
      <c r="J3" s="107"/>
      <c r="K3" s="107"/>
      <c r="L3" s="107"/>
      <c r="M3" s="107"/>
      <c r="N3" s="107"/>
    </row>
    <row r="4" spans="1:15" ht="15" customHeight="1">
      <c r="B4" s="65">
        <v>3</v>
      </c>
      <c r="C4" s="66"/>
      <c r="D4" s="94" t="str">
        <f t="shared" si="0"/>
        <v/>
      </c>
      <c r="E4" s="95"/>
      <c r="F4" s="96"/>
      <c r="G4" s="67" t="str">
        <f t="shared" si="1"/>
        <v/>
      </c>
      <c r="H4" s="68"/>
      <c r="I4" s="11"/>
      <c r="J4" s="57"/>
      <c r="K4" s="57"/>
      <c r="L4" s="57"/>
      <c r="M4" s="57"/>
      <c r="N4" s="57"/>
    </row>
    <row r="5" spans="1:15" ht="15" customHeight="1">
      <c r="B5" s="65">
        <v>4</v>
      </c>
      <c r="C5" s="66"/>
      <c r="D5" s="94" t="str">
        <f t="shared" si="0"/>
        <v/>
      </c>
      <c r="E5" s="95"/>
      <c r="F5" s="96"/>
      <c r="G5" s="67" t="str">
        <f t="shared" si="1"/>
        <v/>
      </c>
      <c r="H5" s="68"/>
      <c r="I5" s="11"/>
      <c r="J5" s="105" t="s">
        <v>74</v>
      </c>
      <c r="K5" s="105"/>
      <c r="L5" s="105"/>
      <c r="M5" s="105"/>
      <c r="N5" s="105"/>
    </row>
    <row r="6" spans="1:15" ht="15" customHeight="1">
      <c r="B6" s="65">
        <v>5</v>
      </c>
      <c r="C6" s="66"/>
      <c r="D6" s="94" t="str">
        <f t="shared" si="0"/>
        <v/>
      </c>
      <c r="E6" s="95"/>
      <c r="F6" s="96"/>
      <c r="G6" s="67" t="str">
        <f t="shared" si="1"/>
        <v/>
      </c>
      <c r="H6" s="68"/>
      <c r="I6" s="11"/>
      <c r="J6" s="105"/>
      <c r="K6" s="105"/>
      <c r="L6" s="105"/>
      <c r="M6" s="105"/>
      <c r="N6" s="105"/>
    </row>
    <row r="7" spans="1:15" ht="15" customHeight="1">
      <c r="B7" s="65">
        <v>6</v>
      </c>
      <c r="C7" s="66"/>
      <c r="D7" s="94" t="str">
        <f t="shared" si="0"/>
        <v/>
      </c>
      <c r="E7" s="95"/>
      <c r="F7" s="96"/>
      <c r="G7" s="67" t="str">
        <f t="shared" si="1"/>
        <v/>
      </c>
      <c r="H7" s="68"/>
      <c r="I7" s="58"/>
      <c r="J7" s="57"/>
      <c r="K7" s="57"/>
      <c r="L7" s="57"/>
      <c r="M7" s="59"/>
      <c r="N7" s="59"/>
      <c r="O7" s="34"/>
    </row>
    <row r="8" spans="1:15" ht="15" customHeight="1">
      <c r="B8" s="65">
        <v>7</v>
      </c>
      <c r="C8" s="66"/>
      <c r="D8" s="94" t="str">
        <f t="shared" si="0"/>
        <v/>
      </c>
      <c r="E8" s="95"/>
      <c r="F8" s="96"/>
      <c r="G8" s="67" t="str">
        <f t="shared" si="1"/>
        <v/>
      </c>
      <c r="H8" s="68"/>
      <c r="I8" s="11"/>
      <c r="J8" s="34" t="s">
        <v>8</v>
      </c>
      <c r="K8" s="34"/>
      <c r="L8" s="34"/>
      <c r="M8" s="106" t="s">
        <v>72</v>
      </c>
      <c r="N8" s="106"/>
    </row>
    <row r="9" spans="1:15" ht="15" customHeight="1">
      <c r="B9" s="65">
        <v>8</v>
      </c>
      <c r="C9" s="66"/>
      <c r="D9" s="94" t="str">
        <f t="shared" si="0"/>
        <v/>
      </c>
      <c r="E9" s="95"/>
      <c r="F9" s="96"/>
      <c r="G9" s="67" t="str">
        <f t="shared" si="1"/>
        <v/>
      </c>
      <c r="H9" s="68"/>
      <c r="I9" s="11"/>
      <c r="J9" s="54" t="s">
        <v>9</v>
      </c>
      <c r="K9" s="60">
        <f>COUNTIF(G2:G111,"男")</f>
        <v>0</v>
      </c>
      <c r="L9" s="34"/>
      <c r="M9" s="55" t="s">
        <v>12</v>
      </c>
      <c r="N9" s="60">
        <f>SUM(H2:H111)</f>
        <v>0</v>
      </c>
    </row>
    <row r="10" spans="1:15" ht="15" customHeight="1">
      <c r="B10" s="65">
        <v>9</v>
      </c>
      <c r="C10" s="66"/>
      <c r="D10" s="94" t="str">
        <f t="shared" si="0"/>
        <v/>
      </c>
      <c r="E10" s="95"/>
      <c r="F10" s="96"/>
      <c r="G10" s="67" t="str">
        <f t="shared" si="1"/>
        <v/>
      </c>
      <c r="H10" s="68"/>
      <c r="I10" s="11"/>
      <c r="J10" s="54" t="s">
        <v>10</v>
      </c>
      <c r="K10" s="60">
        <f>COUNTIF(G2:G111,"女")</f>
        <v>0</v>
      </c>
      <c r="L10" s="53"/>
    </row>
    <row r="11" spans="1:15" ht="15" customHeight="1">
      <c r="B11" s="69">
        <v>10</v>
      </c>
      <c r="C11" s="70"/>
      <c r="D11" s="100" t="str">
        <f t="shared" si="0"/>
        <v/>
      </c>
      <c r="E11" s="101"/>
      <c r="F11" s="102"/>
      <c r="G11" s="71" t="str">
        <f t="shared" si="1"/>
        <v/>
      </c>
      <c r="H11" s="72"/>
      <c r="I11" s="11"/>
      <c r="J11" s="54" t="s">
        <v>11</v>
      </c>
      <c r="K11" s="60">
        <f>+K9+K10</f>
        <v>0</v>
      </c>
      <c r="L11" s="53"/>
    </row>
    <row r="12" spans="1:15" ht="15" customHeight="1">
      <c r="B12" s="61">
        <v>11</v>
      </c>
      <c r="C12" s="62"/>
      <c r="D12" s="97" t="str">
        <f t="shared" si="0"/>
        <v/>
      </c>
      <c r="E12" s="98"/>
      <c r="F12" s="99"/>
      <c r="G12" s="63" t="str">
        <f t="shared" si="1"/>
        <v/>
      </c>
      <c r="H12" s="64"/>
      <c r="I12" s="11"/>
    </row>
    <row r="13" spans="1:15" ht="15" customHeight="1">
      <c r="B13" s="65">
        <v>12</v>
      </c>
      <c r="C13" s="66"/>
      <c r="D13" s="94" t="str">
        <f t="shared" si="0"/>
        <v/>
      </c>
      <c r="E13" s="95"/>
      <c r="F13" s="96"/>
      <c r="G13" s="67" t="str">
        <f t="shared" si="1"/>
        <v/>
      </c>
      <c r="H13" s="68"/>
      <c r="I13" s="11"/>
    </row>
    <row r="14" spans="1:15" ht="15" customHeight="1">
      <c r="B14" s="65">
        <v>13</v>
      </c>
      <c r="C14" s="66"/>
      <c r="D14" s="94" t="str">
        <f t="shared" si="0"/>
        <v/>
      </c>
      <c r="E14" s="95"/>
      <c r="F14" s="96"/>
      <c r="G14" s="67" t="str">
        <f t="shared" si="1"/>
        <v/>
      </c>
      <c r="H14" s="68"/>
      <c r="I14" s="11"/>
    </row>
    <row r="15" spans="1:15" ht="15" customHeight="1">
      <c r="B15" s="65">
        <v>14</v>
      </c>
      <c r="C15" s="66"/>
      <c r="D15" s="94" t="str">
        <f t="shared" si="0"/>
        <v/>
      </c>
      <c r="E15" s="95"/>
      <c r="F15" s="96"/>
      <c r="G15" s="67" t="str">
        <f t="shared" si="1"/>
        <v/>
      </c>
      <c r="H15" s="68"/>
      <c r="I15" s="11"/>
    </row>
    <row r="16" spans="1:15" ht="15" customHeight="1">
      <c r="A16" s="7"/>
      <c r="B16" s="65">
        <v>15</v>
      </c>
      <c r="C16" s="66"/>
      <c r="D16" s="94" t="str">
        <f t="shared" si="0"/>
        <v/>
      </c>
      <c r="E16" s="95"/>
      <c r="F16" s="96"/>
      <c r="G16" s="67" t="str">
        <f t="shared" si="1"/>
        <v/>
      </c>
      <c r="H16" s="68"/>
      <c r="I16" s="11"/>
    </row>
    <row r="17" spans="1:9" ht="15" customHeight="1">
      <c r="A17" s="8"/>
      <c r="B17" s="65">
        <v>16</v>
      </c>
      <c r="C17" s="66"/>
      <c r="D17" s="94" t="str">
        <f t="shared" ref="D17:D31" si="2">IF(C17="","",VLOOKUP(C17,学年名簿,2))</f>
        <v/>
      </c>
      <c r="E17" s="95"/>
      <c r="F17" s="96"/>
      <c r="G17" s="67" t="str">
        <f t="shared" si="1"/>
        <v/>
      </c>
      <c r="H17" s="68"/>
      <c r="I17" s="12"/>
    </row>
    <row r="18" spans="1:9" ht="15" customHeight="1">
      <c r="A18" s="8"/>
      <c r="B18" s="65">
        <v>17</v>
      </c>
      <c r="C18" s="66"/>
      <c r="D18" s="94" t="str">
        <f t="shared" si="2"/>
        <v/>
      </c>
      <c r="E18" s="95"/>
      <c r="F18" s="96"/>
      <c r="G18" s="67" t="str">
        <f t="shared" si="1"/>
        <v/>
      </c>
      <c r="H18" s="68"/>
      <c r="I18" s="12"/>
    </row>
    <row r="19" spans="1:9" ht="15" customHeight="1">
      <c r="A19" s="8"/>
      <c r="B19" s="65">
        <v>18</v>
      </c>
      <c r="C19" s="66"/>
      <c r="D19" s="94" t="str">
        <f t="shared" si="2"/>
        <v/>
      </c>
      <c r="E19" s="95"/>
      <c r="F19" s="96"/>
      <c r="G19" s="67" t="str">
        <f t="shared" si="1"/>
        <v/>
      </c>
      <c r="H19" s="68"/>
      <c r="I19" s="12"/>
    </row>
    <row r="20" spans="1:9" ht="15" customHeight="1">
      <c r="A20" s="8"/>
      <c r="B20" s="65">
        <v>19</v>
      </c>
      <c r="C20" s="66"/>
      <c r="D20" s="94" t="str">
        <f t="shared" si="2"/>
        <v/>
      </c>
      <c r="E20" s="95"/>
      <c r="F20" s="96"/>
      <c r="G20" s="67" t="str">
        <f t="shared" si="1"/>
        <v/>
      </c>
      <c r="H20" s="68"/>
      <c r="I20" s="12"/>
    </row>
    <row r="21" spans="1:9" ht="15" customHeight="1">
      <c r="A21" s="8"/>
      <c r="B21" s="69">
        <v>20</v>
      </c>
      <c r="C21" s="70"/>
      <c r="D21" s="100" t="str">
        <f t="shared" si="2"/>
        <v/>
      </c>
      <c r="E21" s="101"/>
      <c r="F21" s="102"/>
      <c r="G21" s="71" t="str">
        <f t="shared" si="1"/>
        <v/>
      </c>
      <c r="H21" s="72"/>
      <c r="I21" s="12"/>
    </row>
    <row r="22" spans="1:9" ht="15" customHeight="1">
      <c r="A22" s="8"/>
      <c r="B22" s="61">
        <v>21</v>
      </c>
      <c r="C22" s="62"/>
      <c r="D22" s="97" t="str">
        <f t="shared" si="2"/>
        <v/>
      </c>
      <c r="E22" s="98"/>
      <c r="F22" s="99"/>
      <c r="G22" s="63" t="str">
        <f t="shared" si="1"/>
        <v/>
      </c>
      <c r="H22" s="64"/>
      <c r="I22" s="12"/>
    </row>
    <row r="23" spans="1:9" ht="15" customHeight="1">
      <c r="A23" s="8"/>
      <c r="B23" s="65">
        <v>22</v>
      </c>
      <c r="C23" s="66"/>
      <c r="D23" s="94" t="str">
        <f t="shared" si="2"/>
        <v/>
      </c>
      <c r="E23" s="95"/>
      <c r="F23" s="96"/>
      <c r="G23" s="67" t="str">
        <f t="shared" si="1"/>
        <v/>
      </c>
      <c r="H23" s="68"/>
      <c r="I23" s="12"/>
    </row>
    <row r="24" spans="1:9" ht="15" customHeight="1">
      <c r="A24" s="8"/>
      <c r="B24" s="65">
        <v>23</v>
      </c>
      <c r="C24" s="66"/>
      <c r="D24" s="94" t="str">
        <f t="shared" si="2"/>
        <v/>
      </c>
      <c r="E24" s="95"/>
      <c r="F24" s="96"/>
      <c r="G24" s="67" t="str">
        <f t="shared" si="1"/>
        <v/>
      </c>
      <c r="H24" s="68"/>
      <c r="I24" s="12"/>
    </row>
    <row r="25" spans="1:9" ht="15" customHeight="1">
      <c r="A25" s="8"/>
      <c r="B25" s="65">
        <v>24</v>
      </c>
      <c r="C25" s="66"/>
      <c r="D25" s="94" t="str">
        <f t="shared" si="2"/>
        <v/>
      </c>
      <c r="E25" s="95"/>
      <c r="F25" s="96"/>
      <c r="G25" s="67" t="str">
        <f t="shared" si="1"/>
        <v/>
      </c>
      <c r="H25" s="68"/>
      <c r="I25" s="12"/>
    </row>
    <row r="26" spans="1:9" ht="15" customHeight="1">
      <c r="A26" s="8"/>
      <c r="B26" s="65">
        <v>25</v>
      </c>
      <c r="C26" s="66"/>
      <c r="D26" s="94" t="str">
        <f t="shared" si="2"/>
        <v/>
      </c>
      <c r="E26" s="95"/>
      <c r="F26" s="96"/>
      <c r="G26" s="67" t="str">
        <f t="shared" si="1"/>
        <v/>
      </c>
      <c r="H26" s="68"/>
      <c r="I26" s="12"/>
    </row>
    <row r="27" spans="1:9" ht="15" customHeight="1">
      <c r="A27" s="8"/>
      <c r="B27" s="65">
        <v>26</v>
      </c>
      <c r="C27" s="66"/>
      <c r="D27" s="94" t="str">
        <f t="shared" si="2"/>
        <v/>
      </c>
      <c r="E27" s="95"/>
      <c r="F27" s="96"/>
      <c r="G27" s="67" t="str">
        <f t="shared" si="1"/>
        <v/>
      </c>
      <c r="H27" s="68"/>
      <c r="I27" s="12"/>
    </row>
    <row r="28" spans="1:9" ht="15" customHeight="1">
      <c r="A28" s="8"/>
      <c r="B28" s="65">
        <v>27</v>
      </c>
      <c r="C28" s="66"/>
      <c r="D28" s="94" t="str">
        <f t="shared" si="2"/>
        <v/>
      </c>
      <c r="E28" s="95"/>
      <c r="F28" s="96"/>
      <c r="G28" s="67" t="str">
        <f t="shared" si="1"/>
        <v/>
      </c>
      <c r="H28" s="68"/>
      <c r="I28" s="12"/>
    </row>
    <row r="29" spans="1:9" ht="15" customHeight="1">
      <c r="A29" s="8"/>
      <c r="B29" s="65">
        <v>28</v>
      </c>
      <c r="C29" s="66"/>
      <c r="D29" s="94" t="str">
        <f t="shared" si="2"/>
        <v/>
      </c>
      <c r="E29" s="95"/>
      <c r="F29" s="96"/>
      <c r="G29" s="67" t="str">
        <f t="shared" si="1"/>
        <v/>
      </c>
      <c r="H29" s="68"/>
      <c r="I29" s="12"/>
    </row>
    <row r="30" spans="1:9" ht="15" customHeight="1">
      <c r="A30" s="8"/>
      <c r="B30" s="65">
        <v>29</v>
      </c>
      <c r="C30" s="66"/>
      <c r="D30" s="94" t="str">
        <f t="shared" si="2"/>
        <v/>
      </c>
      <c r="E30" s="95"/>
      <c r="F30" s="96"/>
      <c r="G30" s="67" t="str">
        <f t="shared" si="1"/>
        <v/>
      </c>
      <c r="H30" s="68"/>
      <c r="I30" s="12"/>
    </row>
    <row r="31" spans="1:9" ht="15" customHeight="1">
      <c r="A31" s="8"/>
      <c r="B31" s="69">
        <v>30</v>
      </c>
      <c r="C31" s="70"/>
      <c r="D31" s="100" t="str">
        <f t="shared" si="2"/>
        <v/>
      </c>
      <c r="E31" s="101"/>
      <c r="F31" s="102"/>
      <c r="G31" s="71" t="str">
        <f t="shared" si="1"/>
        <v/>
      </c>
      <c r="H31" s="72"/>
      <c r="I31" s="12"/>
    </row>
    <row r="32" spans="1:9" ht="15" customHeight="1">
      <c r="B32" s="61">
        <v>31</v>
      </c>
      <c r="C32" s="62"/>
      <c r="D32" s="97" t="str">
        <f t="shared" ref="D32:D51" si="3">IF(C32="","",VLOOKUP(C32,学年名簿,2))</f>
        <v/>
      </c>
      <c r="E32" s="98"/>
      <c r="F32" s="99"/>
      <c r="G32" s="63" t="str">
        <f t="shared" si="1"/>
        <v/>
      </c>
      <c r="H32" s="64"/>
    </row>
    <row r="33" spans="2:8" ht="15" customHeight="1">
      <c r="B33" s="65">
        <v>32</v>
      </c>
      <c r="C33" s="66"/>
      <c r="D33" s="94" t="str">
        <f t="shared" si="3"/>
        <v/>
      </c>
      <c r="E33" s="95"/>
      <c r="F33" s="96"/>
      <c r="G33" s="67" t="str">
        <f t="shared" si="1"/>
        <v/>
      </c>
      <c r="H33" s="68"/>
    </row>
    <row r="34" spans="2:8" ht="15" customHeight="1">
      <c r="B34" s="65">
        <v>33</v>
      </c>
      <c r="C34" s="66"/>
      <c r="D34" s="94" t="str">
        <f t="shared" si="3"/>
        <v/>
      </c>
      <c r="E34" s="95"/>
      <c r="F34" s="96"/>
      <c r="G34" s="67" t="str">
        <f t="shared" ref="G34:G65" si="4">IF(C34="","",VLOOKUP(C34,学年名簿,4))</f>
        <v/>
      </c>
      <c r="H34" s="68"/>
    </row>
    <row r="35" spans="2:8" ht="15" customHeight="1">
      <c r="B35" s="65">
        <v>34</v>
      </c>
      <c r="C35" s="66"/>
      <c r="D35" s="94" t="str">
        <f t="shared" si="3"/>
        <v/>
      </c>
      <c r="E35" s="95"/>
      <c r="F35" s="96"/>
      <c r="G35" s="67" t="str">
        <f t="shared" si="4"/>
        <v/>
      </c>
      <c r="H35" s="68"/>
    </row>
    <row r="36" spans="2:8" ht="15" customHeight="1">
      <c r="B36" s="65">
        <v>35</v>
      </c>
      <c r="C36" s="66"/>
      <c r="D36" s="94" t="str">
        <f t="shared" si="3"/>
        <v/>
      </c>
      <c r="E36" s="95"/>
      <c r="F36" s="96"/>
      <c r="G36" s="67" t="str">
        <f t="shared" si="4"/>
        <v/>
      </c>
      <c r="H36" s="68"/>
    </row>
    <row r="37" spans="2:8" ht="15" customHeight="1">
      <c r="B37" s="65">
        <v>36</v>
      </c>
      <c r="C37" s="66"/>
      <c r="D37" s="94" t="str">
        <f t="shared" si="3"/>
        <v/>
      </c>
      <c r="E37" s="95"/>
      <c r="F37" s="96"/>
      <c r="G37" s="67" t="str">
        <f t="shared" si="4"/>
        <v/>
      </c>
      <c r="H37" s="68"/>
    </row>
    <row r="38" spans="2:8" ht="15" customHeight="1">
      <c r="B38" s="65">
        <v>37</v>
      </c>
      <c r="C38" s="66"/>
      <c r="D38" s="94" t="str">
        <f t="shared" si="3"/>
        <v/>
      </c>
      <c r="E38" s="95"/>
      <c r="F38" s="96"/>
      <c r="G38" s="67" t="str">
        <f t="shared" si="4"/>
        <v/>
      </c>
      <c r="H38" s="68"/>
    </row>
    <row r="39" spans="2:8" ht="15" customHeight="1">
      <c r="B39" s="65">
        <v>38</v>
      </c>
      <c r="C39" s="66"/>
      <c r="D39" s="94" t="str">
        <f t="shared" si="3"/>
        <v/>
      </c>
      <c r="E39" s="95"/>
      <c r="F39" s="96"/>
      <c r="G39" s="67" t="str">
        <f t="shared" si="4"/>
        <v/>
      </c>
      <c r="H39" s="68"/>
    </row>
    <row r="40" spans="2:8" ht="15" customHeight="1">
      <c r="B40" s="65">
        <v>39</v>
      </c>
      <c r="C40" s="66"/>
      <c r="D40" s="94" t="str">
        <f t="shared" si="3"/>
        <v/>
      </c>
      <c r="E40" s="95"/>
      <c r="F40" s="96"/>
      <c r="G40" s="67" t="str">
        <f t="shared" si="4"/>
        <v/>
      </c>
      <c r="H40" s="68"/>
    </row>
    <row r="41" spans="2:8" ht="15" customHeight="1">
      <c r="B41" s="69">
        <v>40</v>
      </c>
      <c r="C41" s="70"/>
      <c r="D41" s="100" t="str">
        <f t="shared" si="3"/>
        <v/>
      </c>
      <c r="E41" s="101"/>
      <c r="F41" s="102"/>
      <c r="G41" s="71" t="str">
        <f t="shared" si="4"/>
        <v/>
      </c>
      <c r="H41" s="72"/>
    </row>
    <row r="42" spans="2:8" ht="15" customHeight="1">
      <c r="B42" s="61">
        <v>41</v>
      </c>
      <c r="C42" s="62"/>
      <c r="D42" s="97" t="str">
        <f t="shared" si="3"/>
        <v/>
      </c>
      <c r="E42" s="98"/>
      <c r="F42" s="99"/>
      <c r="G42" s="63" t="str">
        <f t="shared" si="4"/>
        <v/>
      </c>
      <c r="H42" s="64"/>
    </row>
    <row r="43" spans="2:8" ht="15" customHeight="1">
      <c r="B43" s="65">
        <v>42</v>
      </c>
      <c r="C43" s="66"/>
      <c r="D43" s="94" t="str">
        <f t="shared" si="3"/>
        <v/>
      </c>
      <c r="E43" s="95"/>
      <c r="F43" s="96"/>
      <c r="G43" s="67" t="str">
        <f t="shared" si="4"/>
        <v/>
      </c>
      <c r="H43" s="68"/>
    </row>
    <row r="44" spans="2:8" ht="15" customHeight="1">
      <c r="B44" s="65">
        <v>43</v>
      </c>
      <c r="C44" s="66"/>
      <c r="D44" s="94" t="str">
        <f t="shared" si="3"/>
        <v/>
      </c>
      <c r="E44" s="95"/>
      <c r="F44" s="96"/>
      <c r="G44" s="67" t="str">
        <f t="shared" si="4"/>
        <v/>
      </c>
      <c r="H44" s="68"/>
    </row>
    <row r="45" spans="2:8" ht="15" customHeight="1">
      <c r="B45" s="65">
        <v>44</v>
      </c>
      <c r="C45" s="66"/>
      <c r="D45" s="94" t="str">
        <f t="shared" si="3"/>
        <v/>
      </c>
      <c r="E45" s="95"/>
      <c r="F45" s="96"/>
      <c r="G45" s="67" t="str">
        <f t="shared" si="4"/>
        <v/>
      </c>
      <c r="H45" s="68"/>
    </row>
    <row r="46" spans="2:8" ht="15" customHeight="1">
      <c r="B46" s="65">
        <v>45</v>
      </c>
      <c r="C46" s="66"/>
      <c r="D46" s="94" t="str">
        <f t="shared" si="3"/>
        <v/>
      </c>
      <c r="E46" s="95"/>
      <c r="F46" s="96"/>
      <c r="G46" s="67" t="str">
        <f t="shared" si="4"/>
        <v/>
      </c>
      <c r="H46" s="68"/>
    </row>
    <row r="47" spans="2:8" ht="15" customHeight="1">
      <c r="B47" s="65">
        <v>46</v>
      </c>
      <c r="C47" s="66"/>
      <c r="D47" s="94" t="str">
        <f t="shared" si="3"/>
        <v/>
      </c>
      <c r="E47" s="95"/>
      <c r="F47" s="96"/>
      <c r="G47" s="67" t="str">
        <f t="shared" si="4"/>
        <v/>
      </c>
      <c r="H47" s="68"/>
    </row>
    <row r="48" spans="2:8" ht="15" customHeight="1">
      <c r="B48" s="65">
        <v>47</v>
      </c>
      <c r="C48" s="66"/>
      <c r="D48" s="94" t="str">
        <f t="shared" si="3"/>
        <v/>
      </c>
      <c r="E48" s="95"/>
      <c r="F48" s="96"/>
      <c r="G48" s="67" t="str">
        <f t="shared" si="4"/>
        <v/>
      </c>
      <c r="H48" s="68"/>
    </row>
    <row r="49" spans="1:8" ht="15" customHeight="1">
      <c r="B49" s="65">
        <v>48</v>
      </c>
      <c r="C49" s="66"/>
      <c r="D49" s="94" t="str">
        <f t="shared" si="3"/>
        <v/>
      </c>
      <c r="E49" s="95"/>
      <c r="F49" s="96"/>
      <c r="G49" s="67" t="str">
        <f t="shared" si="4"/>
        <v/>
      </c>
      <c r="H49" s="68"/>
    </row>
    <row r="50" spans="1:8" ht="15" customHeight="1">
      <c r="B50" s="65">
        <v>49</v>
      </c>
      <c r="C50" s="66"/>
      <c r="D50" s="94" t="str">
        <f t="shared" si="3"/>
        <v/>
      </c>
      <c r="E50" s="95"/>
      <c r="F50" s="96"/>
      <c r="G50" s="67" t="str">
        <f t="shared" si="4"/>
        <v/>
      </c>
      <c r="H50" s="68"/>
    </row>
    <row r="51" spans="1:8" ht="15" customHeight="1">
      <c r="A51" s="7"/>
      <c r="B51" s="69">
        <v>50</v>
      </c>
      <c r="C51" s="70"/>
      <c r="D51" s="100" t="str">
        <f t="shared" si="3"/>
        <v/>
      </c>
      <c r="E51" s="101"/>
      <c r="F51" s="102"/>
      <c r="G51" s="71" t="str">
        <f t="shared" si="4"/>
        <v/>
      </c>
      <c r="H51" s="72"/>
    </row>
    <row r="52" spans="1:8" ht="15" customHeight="1">
      <c r="A52" s="8"/>
      <c r="B52" s="61">
        <v>51</v>
      </c>
      <c r="C52" s="62"/>
      <c r="D52" s="97" t="str">
        <f t="shared" ref="D52:D71" si="5">IF(C52="","",VLOOKUP(C52,学年名簿,2))</f>
        <v/>
      </c>
      <c r="E52" s="98"/>
      <c r="F52" s="99"/>
      <c r="G52" s="63" t="str">
        <f t="shared" si="4"/>
        <v/>
      </c>
      <c r="H52" s="64"/>
    </row>
    <row r="53" spans="1:8" ht="15" customHeight="1">
      <c r="A53" s="8"/>
      <c r="B53" s="65">
        <v>52</v>
      </c>
      <c r="C53" s="66"/>
      <c r="D53" s="94" t="str">
        <f t="shared" si="5"/>
        <v/>
      </c>
      <c r="E53" s="95"/>
      <c r="F53" s="96"/>
      <c r="G53" s="67" t="str">
        <f t="shared" si="4"/>
        <v/>
      </c>
      <c r="H53" s="68"/>
    </row>
    <row r="54" spans="1:8" ht="15" customHeight="1">
      <c r="A54" s="8"/>
      <c r="B54" s="65">
        <v>53</v>
      </c>
      <c r="C54" s="66"/>
      <c r="D54" s="94" t="str">
        <f t="shared" si="5"/>
        <v/>
      </c>
      <c r="E54" s="95"/>
      <c r="F54" s="96"/>
      <c r="G54" s="67" t="str">
        <f t="shared" si="4"/>
        <v/>
      </c>
      <c r="H54" s="68"/>
    </row>
    <row r="55" spans="1:8" ht="15" customHeight="1">
      <c r="A55" s="8"/>
      <c r="B55" s="65">
        <v>54</v>
      </c>
      <c r="C55" s="66"/>
      <c r="D55" s="94" t="str">
        <f t="shared" si="5"/>
        <v/>
      </c>
      <c r="E55" s="95"/>
      <c r="F55" s="96"/>
      <c r="G55" s="67" t="str">
        <f t="shared" si="4"/>
        <v/>
      </c>
      <c r="H55" s="68"/>
    </row>
    <row r="56" spans="1:8" ht="15" customHeight="1">
      <c r="A56" s="8"/>
      <c r="B56" s="65">
        <v>55</v>
      </c>
      <c r="C56" s="66"/>
      <c r="D56" s="94" t="str">
        <f t="shared" si="5"/>
        <v/>
      </c>
      <c r="E56" s="95"/>
      <c r="F56" s="96"/>
      <c r="G56" s="67" t="str">
        <f t="shared" si="4"/>
        <v/>
      </c>
      <c r="H56" s="68"/>
    </row>
    <row r="57" spans="1:8" ht="15" customHeight="1">
      <c r="A57" s="8"/>
      <c r="B57" s="65">
        <v>56</v>
      </c>
      <c r="C57" s="66"/>
      <c r="D57" s="94" t="str">
        <f t="shared" si="5"/>
        <v/>
      </c>
      <c r="E57" s="95"/>
      <c r="F57" s="96"/>
      <c r="G57" s="67" t="str">
        <f t="shared" si="4"/>
        <v/>
      </c>
      <c r="H57" s="68"/>
    </row>
    <row r="58" spans="1:8" ht="15" customHeight="1">
      <c r="A58" s="8"/>
      <c r="B58" s="65">
        <v>57</v>
      </c>
      <c r="C58" s="66"/>
      <c r="D58" s="94" t="str">
        <f t="shared" si="5"/>
        <v/>
      </c>
      <c r="E58" s="95"/>
      <c r="F58" s="96"/>
      <c r="G58" s="67" t="str">
        <f t="shared" si="4"/>
        <v/>
      </c>
      <c r="H58" s="68"/>
    </row>
    <row r="59" spans="1:8" ht="15" customHeight="1">
      <c r="A59" s="8"/>
      <c r="B59" s="65">
        <v>58</v>
      </c>
      <c r="C59" s="66"/>
      <c r="D59" s="94" t="str">
        <f t="shared" si="5"/>
        <v/>
      </c>
      <c r="E59" s="95"/>
      <c r="F59" s="96"/>
      <c r="G59" s="67" t="str">
        <f t="shared" si="4"/>
        <v/>
      </c>
      <c r="H59" s="68"/>
    </row>
    <row r="60" spans="1:8" ht="15" customHeight="1">
      <c r="A60" s="8"/>
      <c r="B60" s="65">
        <v>59</v>
      </c>
      <c r="C60" s="66"/>
      <c r="D60" s="94" t="str">
        <f t="shared" si="5"/>
        <v/>
      </c>
      <c r="E60" s="95"/>
      <c r="F60" s="96"/>
      <c r="G60" s="67" t="str">
        <f t="shared" si="4"/>
        <v/>
      </c>
      <c r="H60" s="68"/>
    </row>
    <row r="61" spans="1:8" ht="15" customHeight="1">
      <c r="A61" s="8"/>
      <c r="B61" s="69">
        <v>60</v>
      </c>
      <c r="C61" s="70"/>
      <c r="D61" s="100" t="str">
        <f t="shared" si="5"/>
        <v/>
      </c>
      <c r="E61" s="101"/>
      <c r="F61" s="102"/>
      <c r="G61" s="71" t="str">
        <f t="shared" si="4"/>
        <v/>
      </c>
      <c r="H61" s="72"/>
    </row>
    <row r="62" spans="1:8" ht="15" customHeight="1">
      <c r="A62" s="8"/>
      <c r="B62" s="61">
        <v>61</v>
      </c>
      <c r="C62" s="62"/>
      <c r="D62" s="97" t="str">
        <f t="shared" si="5"/>
        <v/>
      </c>
      <c r="E62" s="98"/>
      <c r="F62" s="99"/>
      <c r="G62" s="63" t="str">
        <f t="shared" si="4"/>
        <v/>
      </c>
      <c r="H62" s="64"/>
    </row>
    <row r="63" spans="1:8" ht="15" customHeight="1">
      <c r="A63" s="8"/>
      <c r="B63" s="65">
        <v>62</v>
      </c>
      <c r="C63" s="66"/>
      <c r="D63" s="94" t="str">
        <f t="shared" si="5"/>
        <v/>
      </c>
      <c r="E63" s="95"/>
      <c r="F63" s="96"/>
      <c r="G63" s="67" t="str">
        <f t="shared" si="4"/>
        <v/>
      </c>
      <c r="H63" s="68"/>
    </row>
    <row r="64" spans="1:8" ht="15" customHeight="1">
      <c r="A64" s="8"/>
      <c r="B64" s="65">
        <v>63</v>
      </c>
      <c r="C64" s="66"/>
      <c r="D64" s="94" t="str">
        <f t="shared" si="5"/>
        <v/>
      </c>
      <c r="E64" s="95"/>
      <c r="F64" s="96"/>
      <c r="G64" s="67" t="str">
        <f t="shared" si="4"/>
        <v/>
      </c>
      <c r="H64" s="68"/>
    </row>
    <row r="65" spans="1:8" ht="15" customHeight="1">
      <c r="A65" s="8"/>
      <c r="B65" s="65">
        <v>64</v>
      </c>
      <c r="C65" s="66"/>
      <c r="D65" s="94" t="str">
        <f t="shared" si="5"/>
        <v/>
      </c>
      <c r="E65" s="95"/>
      <c r="F65" s="96"/>
      <c r="G65" s="67" t="str">
        <f t="shared" si="4"/>
        <v/>
      </c>
      <c r="H65" s="68"/>
    </row>
    <row r="66" spans="1:8" ht="15" customHeight="1">
      <c r="A66" s="8"/>
      <c r="B66" s="65">
        <v>65</v>
      </c>
      <c r="C66" s="66"/>
      <c r="D66" s="94" t="str">
        <f t="shared" si="5"/>
        <v/>
      </c>
      <c r="E66" s="95"/>
      <c r="F66" s="96"/>
      <c r="G66" s="67" t="str">
        <f t="shared" ref="G66:G97" si="6">IF(C66="","",VLOOKUP(C66,学年名簿,4))</f>
        <v/>
      </c>
      <c r="H66" s="68"/>
    </row>
    <row r="67" spans="1:8" ht="15" customHeight="1">
      <c r="A67" s="8"/>
      <c r="B67" s="65">
        <v>66</v>
      </c>
      <c r="C67" s="66"/>
      <c r="D67" s="94" t="str">
        <f t="shared" si="5"/>
        <v/>
      </c>
      <c r="E67" s="95"/>
      <c r="F67" s="96"/>
      <c r="G67" s="67" t="str">
        <f t="shared" si="6"/>
        <v/>
      </c>
      <c r="H67" s="68"/>
    </row>
    <row r="68" spans="1:8" ht="15" customHeight="1">
      <c r="A68" s="8"/>
      <c r="B68" s="65">
        <v>67</v>
      </c>
      <c r="C68" s="66"/>
      <c r="D68" s="94" t="str">
        <f t="shared" si="5"/>
        <v/>
      </c>
      <c r="E68" s="95"/>
      <c r="F68" s="96"/>
      <c r="G68" s="67" t="str">
        <f t="shared" si="6"/>
        <v/>
      </c>
      <c r="H68" s="68"/>
    </row>
    <row r="69" spans="1:8" ht="15" customHeight="1">
      <c r="A69" s="8"/>
      <c r="B69" s="65">
        <v>68</v>
      </c>
      <c r="C69" s="66"/>
      <c r="D69" s="94" t="str">
        <f t="shared" si="5"/>
        <v/>
      </c>
      <c r="E69" s="95"/>
      <c r="F69" s="96"/>
      <c r="G69" s="67" t="str">
        <f t="shared" si="6"/>
        <v/>
      </c>
      <c r="H69" s="68"/>
    </row>
    <row r="70" spans="1:8" ht="15" customHeight="1">
      <c r="A70" s="8"/>
      <c r="B70" s="65">
        <v>69</v>
      </c>
      <c r="C70" s="66"/>
      <c r="D70" s="94" t="str">
        <f t="shared" si="5"/>
        <v/>
      </c>
      <c r="E70" s="95"/>
      <c r="F70" s="96"/>
      <c r="G70" s="67" t="str">
        <f t="shared" si="6"/>
        <v/>
      </c>
      <c r="H70" s="68"/>
    </row>
    <row r="71" spans="1:8" ht="15" customHeight="1">
      <c r="A71" s="8"/>
      <c r="B71" s="69">
        <v>70</v>
      </c>
      <c r="C71" s="70"/>
      <c r="D71" s="100" t="str">
        <f t="shared" si="5"/>
        <v/>
      </c>
      <c r="E71" s="101"/>
      <c r="F71" s="102"/>
      <c r="G71" s="71" t="str">
        <f t="shared" si="6"/>
        <v/>
      </c>
      <c r="H71" s="72"/>
    </row>
    <row r="72" spans="1:8" ht="15" customHeight="1">
      <c r="B72" s="61">
        <v>71</v>
      </c>
      <c r="C72" s="62"/>
      <c r="D72" s="97" t="str">
        <f t="shared" ref="D72:D91" si="7">IF(C72="","",VLOOKUP(C72,学年名簿,2))</f>
        <v/>
      </c>
      <c r="E72" s="98"/>
      <c r="F72" s="99"/>
      <c r="G72" s="63" t="str">
        <f t="shared" si="6"/>
        <v/>
      </c>
      <c r="H72" s="64"/>
    </row>
    <row r="73" spans="1:8" ht="15" customHeight="1">
      <c r="B73" s="65">
        <v>72</v>
      </c>
      <c r="C73" s="66"/>
      <c r="D73" s="94" t="str">
        <f t="shared" si="7"/>
        <v/>
      </c>
      <c r="E73" s="95"/>
      <c r="F73" s="96"/>
      <c r="G73" s="67" t="str">
        <f t="shared" si="6"/>
        <v/>
      </c>
      <c r="H73" s="68"/>
    </row>
    <row r="74" spans="1:8" ht="15" customHeight="1">
      <c r="B74" s="65">
        <v>73</v>
      </c>
      <c r="C74" s="66"/>
      <c r="D74" s="94" t="str">
        <f t="shared" si="7"/>
        <v/>
      </c>
      <c r="E74" s="95"/>
      <c r="F74" s="96"/>
      <c r="G74" s="67" t="str">
        <f t="shared" si="6"/>
        <v/>
      </c>
      <c r="H74" s="68"/>
    </row>
    <row r="75" spans="1:8" ht="15" customHeight="1">
      <c r="B75" s="65">
        <v>74</v>
      </c>
      <c r="C75" s="66"/>
      <c r="D75" s="94" t="str">
        <f t="shared" si="7"/>
        <v/>
      </c>
      <c r="E75" s="95"/>
      <c r="F75" s="96"/>
      <c r="G75" s="67" t="str">
        <f t="shared" si="6"/>
        <v/>
      </c>
      <c r="H75" s="68"/>
    </row>
    <row r="76" spans="1:8" ht="15" customHeight="1">
      <c r="B76" s="65">
        <v>75</v>
      </c>
      <c r="C76" s="66"/>
      <c r="D76" s="94" t="str">
        <f t="shared" si="7"/>
        <v/>
      </c>
      <c r="E76" s="95"/>
      <c r="F76" s="96"/>
      <c r="G76" s="67" t="str">
        <f t="shared" si="6"/>
        <v/>
      </c>
      <c r="H76" s="68"/>
    </row>
    <row r="77" spans="1:8" ht="15" customHeight="1">
      <c r="B77" s="65">
        <v>76</v>
      </c>
      <c r="C77" s="66"/>
      <c r="D77" s="94" t="str">
        <f t="shared" si="7"/>
        <v/>
      </c>
      <c r="E77" s="95"/>
      <c r="F77" s="96"/>
      <c r="G77" s="67" t="str">
        <f t="shared" si="6"/>
        <v/>
      </c>
      <c r="H77" s="68"/>
    </row>
    <row r="78" spans="1:8" ht="15" customHeight="1">
      <c r="B78" s="65">
        <v>77</v>
      </c>
      <c r="C78" s="66"/>
      <c r="D78" s="94" t="str">
        <f t="shared" si="7"/>
        <v/>
      </c>
      <c r="E78" s="95"/>
      <c r="F78" s="96"/>
      <c r="G78" s="67" t="str">
        <f t="shared" si="6"/>
        <v/>
      </c>
      <c r="H78" s="68"/>
    </row>
    <row r="79" spans="1:8" ht="15" customHeight="1">
      <c r="B79" s="65">
        <v>78</v>
      </c>
      <c r="C79" s="66"/>
      <c r="D79" s="94" t="str">
        <f t="shared" si="7"/>
        <v/>
      </c>
      <c r="E79" s="95"/>
      <c r="F79" s="96"/>
      <c r="G79" s="67" t="str">
        <f t="shared" si="6"/>
        <v/>
      </c>
      <c r="H79" s="68"/>
    </row>
    <row r="80" spans="1:8" ht="15" customHeight="1">
      <c r="B80" s="65">
        <v>79</v>
      </c>
      <c r="C80" s="66"/>
      <c r="D80" s="94" t="str">
        <f t="shared" si="7"/>
        <v/>
      </c>
      <c r="E80" s="95"/>
      <c r="F80" s="96"/>
      <c r="G80" s="67" t="str">
        <f t="shared" si="6"/>
        <v/>
      </c>
      <c r="H80" s="68"/>
    </row>
    <row r="81" spans="1:14" ht="15" customHeight="1">
      <c r="B81" s="69">
        <v>80</v>
      </c>
      <c r="C81" s="70"/>
      <c r="D81" s="100" t="str">
        <f t="shared" si="7"/>
        <v/>
      </c>
      <c r="E81" s="101"/>
      <c r="F81" s="102"/>
      <c r="G81" s="71" t="str">
        <f t="shared" si="6"/>
        <v/>
      </c>
      <c r="H81" s="72"/>
    </row>
    <row r="82" spans="1:14" ht="15" customHeight="1">
      <c r="B82" s="61">
        <v>81</v>
      </c>
      <c r="C82" s="62"/>
      <c r="D82" s="97" t="str">
        <f t="shared" si="7"/>
        <v/>
      </c>
      <c r="E82" s="98"/>
      <c r="F82" s="99"/>
      <c r="G82" s="63" t="str">
        <f t="shared" si="6"/>
        <v/>
      </c>
      <c r="H82" s="64"/>
    </row>
    <row r="83" spans="1:14" ht="15" customHeight="1">
      <c r="B83" s="65">
        <v>82</v>
      </c>
      <c r="C83" s="66"/>
      <c r="D83" s="94" t="str">
        <f t="shared" si="7"/>
        <v/>
      </c>
      <c r="E83" s="95"/>
      <c r="F83" s="96"/>
      <c r="G83" s="67" t="str">
        <f t="shared" si="6"/>
        <v/>
      </c>
      <c r="H83" s="68"/>
    </row>
    <row r="84" spans="1:14" ht="15" customHeight="1">
      <c r="B84" s="65">
        <v>83</v>
      </c>
      <c r="C84" s="66"/>
      <c r="D84" s="94" t="str">
        <f t="shared" si="7"/>
        <v/>
      </c>
      <c r="E84" s="95"/>
      <c r="F84" s="96"/>
      <c r="G84" s="67" t="str">
        <f t="shared" si="6"/>
        <v/>
      </c>
      <c r="H84" s="68"/>
    </row>
    <row r="85" spans="1:14" ht="15" customHeight="1">
      <c r="B85" s="65">
        <v>84</v>
      </c>
      <c r="C85" s="66"/>
      <c r="D85" s="94" t="str">
        <f t="shared" si="7"/>
        <v/>
      </c>
      <c r="E85" s="95"/>
      <c r="F85" s="96"/>
      <c r="G85" s="67" t="str">
        <f t="shared" si="6"/>
        <v/>
      </c>
      <c r="H85" s="68"/>
    </row>
    <row r="86" spans="1:14" ht="15" customHeight="1">
      <c r="B86" s="65">
        <v>85</v>
      </c>
      <c r="C86" s="66"/>
      <c r="D86" s="94" t="str">
        <f t="shared" si="7"/>
        <v/>
      </c>
      <c r="E86" s="95"/>
      <c r="F86" s="96"/>
      <c r="G86" s="67" t="str">
        <f t="shared" si="6"/>
        <v/>
      </c>
      <c r="H86" s="68"/>
    </row>
    <row r="87" spans="1:14" ht="15" customHeight="1">
      <c r="B87" s="65">
        <v>86</v>
      </c>
      <c r="C87" s="66"/>
      <c r="D87" s="94" t="str">
        <f t="shared" si="7"/>
        <v/>
      </c>
      <c r="E87" s="95"/>
      <c r="F87" s="96"/>
      <c r="G87" s="67" t="str">
        <f t="shared" si="6"/>
        <v/>
      </c>
      <c r="H87" s="68"/>
    </row>
    <row r="88" spans="1:14" ht="15" customHeight="1">
      <c r="B88" s="65">
        <v>87</v>
      </c>
      <c r="C88" s="66"/>
      <c r="D88" s="94" t="str">
        <f t="shared" si="7"/>
        <v/>
      </c>
      <c r="E88" s="95"/>
      <c r="F88" s="96"/>
      <c r="G88" s="67" t="str">
        <f t="shared" si="6"/>
        <v/>
      </c>
      <c r="H88" s="68"/>
    </row>
    <row r="89" spans="1:14" ht="15" customHeight="1">
      <c r="B89" s="65">
        <v>88</v>
      </c>
      <c r="C89" s="66"/>
      <c r="D89" s="94" t="str">
        <f t="shared" si="7"/>
        <v/>
      </c>
      <c r="E89" s="95"/>
      <c r="F89" s="96"/>
      <c r="G89" s="67" t="str">
        <f t="shared" si="6"/>
        <v/>
      </c>
      <c r="H89" s="68"/>
    </row>
    <row r="90" spans="1:14" ht="15" customHeight="1">
      <c r="B90" s="65">
        <v>89</v>
      </c>
      <c r="C90" s="66"/>
      <c r="D90" s="94" t="str">
        <f t="shared" si="7"/>
        <v/>
      </c>
      <c r="E90" s="95"/>
      <c r="F90" s="96"/>
      <c r="G90" s="67" t="str">
        <f t="shared" si="6"/>
        <v/>
      </c>
      <c r="H90" s="68"/>
    </row>
    <row r="91" spans="1:14" ht="15" customHeight="1">
      <c r="A91" s="7"/>
      <c r="B91" s="69">
        <v>90</v>
      </c>
      <c r="C91" s="70"/>
      <c r="D91" s="100" t="str">
        <f t="shared" si="7"/>
        <v/>
      </c>
      <c r="E91" s="101"/>
      <c r="F91" s="102"/>
      <c r="G91" s="71" t="str">
        <f t="shared" si="6"/>
        <v/>
      </c>
      <c r="H91" s="72"/>
    </row>
    <row r="92" spans="1:14" ht="15" customHeight="1">
      <c r="A92" s="8"/>
      <c r="B92" s="61">
        <v>91</v>
      </c>
      <c r="C92" s="62"/>
      <c r="D92" s="97" t="str">
        <f t="shared" ref="D92:D111" si="8">IF(C92="","",VLOOKUP(C92,学年名簿,2))</f>
        <v/>
      </c>
      <c r="E92" s="98"/>
      <c r="F92" s="99"/>
      <c r="G92" s="63" t="str">
        <f t="shared" si="6"/>
        <v/>
      </c>
      <c r="H92" s="64"/>
      <c r="I92" s="33"/>
    </row>
    <row r="93" spans="1:14" ht="15" customHeight="1">
      <c r="A93" s="8"/>
      <c r="B93" s="65">
        <v>92</v>
      </c>
      <c r="C93" s="66"/>
      <c r="D93" s="94" t="str">
        <f t="shared" si="8"/>
        <v/>
      </c>
      <c r="E93" s="95"/>
      <c r="F93" s="96"/>
      <c r="G93" s="67" t="str">
        <f t="shared" si="6"/>
        <v/>
      </c>
      <c r="H93" s="68"/>
      <c r="I93" s="33"/>
    </row>
    <row r="94" spans="1:14" ht="15" customHeight="1">
      <c r="A94" s="8"/>
      <c r="B94" s="65">
        <v>93</v>
      </c>
      <c r="C94" s="66"/>
      <c r="D94" s="94" t="str">
        <f t="shared" si="8"/>
        <v/>
      </c>
      <c r="E94" s="95"/>
      <c r="F94" s="96"/>
      <c r="G94" s="67" t="str">
        <f t="shared" si="6"/>
        <v/>
      </c>
      <c r="H94" s="68"/>
      <c r="I94" s="33"/>
    </row>
    <row r="95" spans="1:14" ht="15" customHeight="1">
      <c r="A95" s="8"/>
      <c r="B95" s="65">
        <v>94</v>
      </c>
      <c r="C95" s="66"/>
      <c r="D95" s="94" t="str">
        <f t="shared" si="8"/>
        <v/>
      </c>
      <c r="E95" s="95"/>
      <c r="F95" s="96"/>
      <c r="G95" s="67" t="str">
        <f t="shared" si="6"/>
        <v/>
      </c>
      <c r="H95" s="68"/>
      <c r="I95" s="33"/>
      <c r="J95" s="10"/>
      <c r="K95" s="10"/>
      <c r="L95" s="10"/>
      <c r="M95" s="10"/>
      <c r="N95" s="32"/>
    </row>
    <row r="96" spans="1:14" ht="15" customHeight="1">
      <c r="A96" s="8"/>
      <c r="B96" s="65">
        <v>95</v>
      </c>
      <c r="C96" s="66"/>
      <c r="D96" s="94" t="str">
        <f t="shared" si="8"/>
        <v/>
      </c>
      <c r="E96" s="95"/>
      <c r="F96" s="96"/>
      <c r="G96" s="67" t="str">
        <f t="shared" si="6"/>
        <v/>
      </c>
      <c r="H96" s="68"/>
      <c r="I96" s="33"/>
      <c r="J96" s="10"/>
      <c r="K96" s="10"/>
      <c r="L96" s="10"/>
      <c r="M96" s="10"/>
      <c r="N96" s="32"/>
    </row>
    <row r="97" spans="1:14" ht="15" customHeight="1">
      <c r="A97" s="8"/>
      <c r="B97" s="65">
        <v>96</v>
      </c>
      <c r="C97" s="66"/>
      <c r="D97" s="94" t="str">
        <f t="shared" si="8"/>
        <v/>
      </c>
      <c r="E97" s="95"/>
      <c r="F97" s="96"/>
      <c r="G97" s="67" t="str">
        <f t="shared" si="6"/>
        <v/>
      </c>
      <c r="H97" s="68"/>
      <c r="I97" s="33"/>
      <c r="J97" s="10"/>
      <c r="K97" s="10"/>
      <c r="L97" s="10"/>
      <c r="M97" s="10"/>
      <c r="N97" s="32"/>
    </row>
    <row r="98" spans="1:14" ht="15" customHeight="1">
      <c r="A98" s="8"/>
      <c r="B98" s="65">
        <v>97</v>
      </c>
      <c r="C98" s="66"/>
      <c r="D98" s="94" t="str">
        <f t="shared" si="8"/>
        <v/>
      </c>
      <c r="E98" s="95"/>
      <c r="F98" s="96"/>
      <c r="G98" s="67" t="str">
        <f t="shared" ref="G98:G111" si="9">IF(C98="","",VLOOKUP(C98,学年名簿,4))</f>
        <v/>
      </c>
      <c r="H98" s="68"/>
      <c r="I98" s="33"/>
      <c r="J98" s="10"/>
      <c r="K98" s="10"/>
      <c r="L98" s="10"/>
      <c r="M98" s="10"/>
      <c r="N98" s="32"/>
    </row>
    <row r="99" spans="1:14" ht="15" customHeight="1">
      <c r="A99" s="8"/>
      <c r="B99" s="65">
        <v>98</v>
      </c>
      <c r="C99" s="66"/>
      <c r="D99" s="94" t="str">
        <f t="shared" si="8"/>
        <v/>
      </c>
      <c r="E99" s="95"/>
      <c r="F99" s="96"/>
      <c r="G99" s="67" t="str">
        <f t="shared" si="9"/>
        <v/>
      </c>
      <c r="H99" s="68"/>
      <c r="I99" s="33"/>
      <c r="J99" s="10"/>
      <c r="K99" s="10"/>
      <c r="L99" s="10"/>
      <c r="M99" s="10"/>
      <c r="N99" s="32"/>
    </row>
    <row r="100" spans="1:14" ht="15" customHeight="1">
      <c r="A100" s="8"/>
      <c r="B100" s="65">
        <v>99</v>
      </c>
      <c r="C100" s="66"/>
      <c r="D100" s="94" t="str">
        <f t="shared" si="8"/>
        <v/>
      </c>
      <c r="E100" s="95"/>
      <c r="F100" s="96"/>
      <c r="G100" s="67" t="str">
        <f t="shared" si="9"/>
        <v/>
      </c>
      <c r="H100" s="68"/>
      <c r="I100" s="33"/>
      <c r="J100" s="10"/>
      <c r="K100" s="10"/>
      <c r="L100" s="10"/>
      <c r="M100" s="10"/>
      <c r="N100" s="32"/>
    </row>
    <row r="101" spans="1:14" ht="15" customHeight="1">
      <c r="A101" s="8"/>
      <c r="B101" s="73">
        <v>100</v>
      </c>
      <c r="C101" s="70"/>
      <c r="D101" s="100" t="str">
        <f t="shared" si="8"/>
        <v/>
      </c>
      <c r="E101" s="101"/>
      <c r="F101" s="102"/>
      <c r="G101" s="71" t="str">
        <f t="shared" si="9"/>
        <v/>
      </c>
      <c r="H101" s="72"/>
      <c r="I101" s="33"/>
      <c r="J101" s="10"/>
      <c r="K101" s="10"/>
      <c r="L101" s="10"/>
      <c r="M101" s="10"/>
      <c r="N101" s="32"/>
    </row>
    <row r="102" spans="1:14" ht="15" customHeight="1">
      <c r="A102" s="8"/>
      <c r="B102" s="74">
        <v>101</v>
      </c>
      <c r="C102" s="62"/>
      <c r="D102" s="97" t="str">
        <f t="shared" si="8"/>
        <v/>
      </c>
      <c r="E102" s="98"/>
      <c r="F102" s="99"/>
      <c r="G102" s="63" t="str">
        <f t="shared" si="9"/>
        <v/>
      </c>
      <c r="H102" s="64"/>
      <c r="I102" s="33"/>
      <c r="J102" s="10"/>
      <c r="K102" s="10"/>
      <c r="L102" s="10"/>
      <c r="M102" s="10"/>
      <c r="N102" s="32"/>
    </row>
    <row r="103" spans="1:14" ht="15" customHeight="1">
      <c r="A103" s="8"/>
      <c r="B103" s="75">
        <v>102</v>
      </c>
      <c r="C103" s="66"/>
      <c r="D103" s="94" t="str">
        <f t="shared" si="8"/>
        <v/>
      </c>
      <c r="E103" s="95"/>
      <c r="F103" s="96"/>
      <c r="G103" s="67" t="str">
        <f t="shared" si="9"/>
        <v/>
      </c>
      <c r="H103" s="68"/>
      <c r="I103" s="33"/>
      <c r="J103" s="10"/>
      <c r="K103" s="10"/>
      <c r="L103" s="10"/>
      <c r="M103" s="10"/>
      <c r="N103" s="32"/>
    </row>
    <row r="104" spans="1:14" ht="15" customHeight="1">
      <c r="A104" s="8"/>
      <c r="B104" s="75">
        <v>103</v>
      </c>
      <c r="C104" s="66"/>
      <c r="D104" s="94" t="str">
        <f t="shared" si="8"/>
        <v/>
      </c>
      <c r="E104" s="95"/>
      <c r="F104" s="96"/>
      <c r="G104" s="67" t="str">
        <f t="shared" si="9"/>
        <v/>
      </c>
      <c r="H104" s="68"/>
      <c r="I104" s="33"/>
      <c r="J104" s="10"/>
      <c r="K104" s="10"/>
      <c r="L104" s="10"/>
      <c r="M104" s="10"/>
      <c r="N104" s="32"/>
    </row>
    <row r="105" spans="1:14" ht="15" customHeight="1">
      <c r="A105" s="8"/>
      <c r="B105" s="75">
        <v>104</v>
      </c>
      <c r="C105" s="66"/>
      <c r="D105" s="94" t="str">
        <f t="shared" si="8"/>
        <v/>
      </c>
      <c r="E105" s="95"/>
      <c r="F105" s="96"/>
      <c r="G105" s="67" t="str">
        <f t="shared" si="9"/>
        <v/>
      </c>
      <c r="H105" s="68"/>
      <c r="I105" s="33"/>
      <c r="J105" s="10"/>
      <c r="K105" s="10"/>
      <c r="L105" s="10"/>
      <c r="M105" s="10"/>
      <c r="N105" s="32"/>
    </row>
    <row r="106" spans="1:14" ht="15" customHeight="1">
      <c r="A106" s="8"/>
      <c r="B106" s="75">
        <v>105</v>
      </c>
      <c r="C106" s="66"/>
      <c r="D106" s="94" t="str">
        <f t="shared" si="8"/>
        <v/>
      </c>
      <c r="E106" s="95"/>
      <c r="F106" s="96"/>
      <c r="G106" s="67" t="str">
        <f t="shared" si="9"/>
        <v/>
      </c>
      <c r="H106" s="68"/>
      <c r="I106" s="33"/>
      <c r="J106" s="10"/>
      <c r="K106" s="10"/>
      <c r="L106" s="10"/>
      <c r="M106" s="10"/>
      <c r="N106" s="32"/>
    </row>
    <row r="107" spans="1:14" ht="15" customHeight="1">
      <c r="A107" s="8"/>
      <c r="B107" s="75">
        <v>106</v>
      </c>
      <c r="C107" s="66"/>
      <c r="D107" s="94" t="str">
        <f t="shared" si="8"/>
        <v/>
      </c>
      <c r="E107" s="95"/>
      <c r="F107" s="96"/>
      <c r="G107" s="67" t="str">
        <f t="shared" si="9"/>
        <v/>
      </c>
      <c r="H107" s="68"/>
      <c r="I107" s="33"/>
      <c r="J107" s="10"/>
      <c r="K107" s="10"/>
      <c r="L107" s="10"/>
      <c r="M107" s="10"/>
      <c r="N107" s="32"/>
    </row>
    <row r="108" spans="1:14" ht="15" customHeight="1">
      <c r="A108" s="8"/>
      <c r="B108" s="75">
        <v>107</v>
      </c>
      <c r="C108" s="66"/>
      <c r="D108" s="94" t="str">
        <f t="shared" si="8"/>
        <v/>
      </c>
      <c r="E108" s="95"/>
      <c r="F108" s="96"/>
      <c r="G108" s="67" t="str">
        <f t="shared" si="9"/>
        <v/>
      </c>
      <c r="H108" s="68"/>
      <c r="I108" s="33"/>
      <c r="J108" s="10"/>
      <c r="K108" s="10"/>
      <c r="L108" s="10"/>
      <c r="M108" s="10"/>
      <c r="N108" s="32"/>
    </row>
    <row r="109" spans="1:14" ht="15" customHeight="1">
      <c r="A109" s="8"/>
      <c r="B109" s="75">
        <v>108</v>
      </c>
      <c r="C109" s="66"/>
      <c r="D109" s="94" t="str">
        <f t="shared" si="8"/>
        <v/>
      </c>
      <c r="E109" s="95"/>
      <c r="F109" s="96"/>
      <c r="G109" s="67" t="str">
        <f t="shared" si="9"/>
        <v/>
      </c>
      <c r="H109" s="68"/>
      <c r="I109" s="33"/>
      <c r="J109" s="10"/>
      <c r="K109" s="10"/>
      <c r="L109" s="10"/>
      <c r="M109" s="10"/>
      <c r="N109" s="32"/>
    </row>
    <row r="110" spans="1:14" ht="15" customHeight="1">
      <c r="A110" s="8"/>
      <c r="B110" s="75">
        <v>109</v>
      </c>
      <c r="C110" s="66"/>
      <c r="D110" s="94" t="str">
        <f t="shared" si="8"/>
        <v/>
      </c>
      <c r="E110" s="95"/>
      <c r="F110" s="96"/>
      <c r="G110" s="67" t="str">
        <f t="shared" si="9"/>
        <v/>
      </c>
      <c r="H110" s="68"/>
      <c r="I110" s="33"/>
      <c r="J110" s="10"/>
      <c r="K110" s="10"/>
      <c r="L110" s="10"/>
      <c r="M110" s="10"/>
      <c r="N110" s="32"/>
    </row>
    <row r="111" spans="1:14" ht="15" customHeight="1">
      <c r="A111" s="8"/>
      <c r="B111" s="73">
        <v>110</v>
      </c>
      <c r="C111" s="70"/>
      <c r="D111" s="100" t="str">
        <f t="shared" si="8"/>
        <v/>
      </c>
      <c r="E111" s="101"/>
      <c r="F111" s="102"/>
      <c r="G111" s="71" t="str">
        <f t="shared" si="9"/>
        <v/>
      </c>
      <c r="H111" s="72"/>
      <c r="I111" s="33"/>
      <c r="J111" s="10"/>
      <c r="K111" s="10"/>
      <c r="L111" s="10"/>
      <c r="M111" s="10"/>
      <c r="N111" s="32"/>
    </row>
    <row r="112" spans="1:14" ht="15" customHeight="1">
      <c r="J112" s="10"/>
      <c r="K112" s="10"/>
      <c r="L112" s="10"/>
      <c r="M112" s="10"/>
      <c r="N112" s="32"/>
    </row>
    <row r="113" spans="10:14" ht="15" customHeight="1">
      <c r="J113" s="10"/>
      <c r="K113" s="10"/>
      <c r="L113" s="10"/>
      <c r="M113" s="10"/>
      <c r="N113" s="32"/>
    </row>
  </sheetData>
  <mergeCells count="114">
    <mergeCell ref="D35:F35"/>
    <mergeCell ref="D36:F36"/>
    <mergeCell ref="D33:F33"/>
    <mergeCell ref="D20:F20"/>
    <mergeCell ref="D1:F1"/>
    <mergeCell ref="J5:N6"/>
    <mergeCell ref="M8:N8"/>
    <mergeCell ref="J1:N3"/>
    <mergeCell ref="D32:F32"/>
    <mergeCell ref="D16:F16"/>
    <mergeCell ref="D2:F2"/>
    <mergeCell ref="D4:F4"/>
    <mergeCell ref="D5:F5"/>
    <mergeCell ref="D6:F6"/>
    <mergeCell ref="D26:F26"/>
    <mergeCell ref="D17:F17"/>
    <mergeCell ref="D18:F18"/>
    <mergeCell ref="D19:F19"/>
    <mergeCell ref="D14:F14"/>
    <mergeCell ref="D15:F15"/>
    <mergeCell ref="D3:F3"/>
    <mergeCell ref="D10:F10"/>
    <mergeCell ref="D11:F11"/>
    <mergeCell ref="D13:F13"/>
    <mergeCell ref="D31:F31"/>
    <mergeCell ref="D81:F81"/>
    <mergeCell ref="D82:F82"/>
    <mergeCell ref="D79:F79"/>
    <mergeCell ref="D80:F80"/>
    <mergeCell ref="D72:F72"/>
    <mergeCell ref="D73:F73"/>
    <mergeCell ref="D74:F74"/>
    <mergeCell ref="D75:F75"/>
    <mergeCell ref="D76:F76"/>
    <mergeCell ref="D70:F70"/>
    <mergeCell ref="D71:F71"/>
    <mergeCell ref="D39:F39"/>
    <mergeCell ref="D40:F40"/>
    <mergeCell ref="D37:F37"/>
    <mergeCell ref="D57:F57"/>
    <mergeCell ref="D38:F38"/>
    <mergeCell ref="D42:F42"/>
    <mergeCell ref="D43:F43"/>
    <mergeCell ref="D65:F65"/>
    <mergeCell ref="D63:F63"/>
    <mergeCell ref="D41:F41"/>
    <mergeCell ref="D61:F61"/>
    <mergeCell ref="D62:F62"/>
    <mergeCell ref="D83:F83"/>
    <mergeCell ref="D84:F84"/>
    <mergeCell ref="D85:F85"/>
    <mergeCell ref="D12:F12"/>
    <mergeCell ref="D7:F7"/>
    <mergeCell ref="D8:F8"/>
    <mergeCell ref="D9:F9"/>
    <mergeCell ref="D68:F68"/>
    <mergeCell ref="D69:F69"/>
    <mergeCell ref="D67:F67"/>
    <mergeCell ref="D64:F64"/>
    <mergeCell ref="D21:F21"/>
    <mergeCell ref="D27:F27"/>
    <mergeCell ref="D28:F28"/>
    <mergeCell ref="D29:F29"/>
    <mergeCell ref="D22:F22"/>
    <mergeCell ref="D23:F23"/>
    <mergeCell ref="D24:F24"/>
    <mergeCell ref="D25:F25"/>
    <mergeCell ref="D30:F30"/>
    <mergeCell ref="D34:F34"/>
    <mergeCell ref="D66:F66"/>
    <mergeCell ref="D77:F77"/>
    <mergeCell ref="D78:F78"/>
    <mergeCell ref="D88:F88"/>
    <mergeCell ref="D109:F109"/>
    <mergeCell ref="D90:F90"/>
    <mergeCell ref="D92:F92"/>
    <mergeCell ref="D108:F108"/>
    <mergeCell ref="D101:F101"/>
    <mergeCell ref="D94:F94"/>
    <mergeCell ref="D86:F86"/>
    <mergeCell ref="D87:F87"/>
    <mergeCell ref="D111:F111"/>
    <mergeCell ref="D91:F91"/>
    <mergeCell ref="D105:F105"/>
    <mergeCell ref="D102:F102"/>
    <mergeCell ref="D89:F89"/>
    <mergeCell ref="D95:F95"/>
    <mergeCell ref="D93:F93"/>
    <mergeCell ref="D110:F110"/>
    <mergeCell ref="D106:F106"/>
    <mergeCell ref="D96:F96"/>
    <mergeCell ref="D97:F97"/>
    <mergeCell ref="D98:F98"/>
    <mergeCell ref="D100:F100"/>
    <mergeCell ref="D99:F99"/>
    <mergeCell ref="D103:F103"/>
    <mergeCell ref="D107:F107"/>
    <mergeCell ref="D104:F104"/>
    <mergeCell ref="D60:F60"/>
    <mergeCell ref="D58:F58"/>
    <mergeCell ref="D47:F47"/>
    <mergeCell ref="D52:F52"/>
    <mergeCell ref="D55:F55"/>
    <mergeCell ref="D51:F51"/>
    <mergeCell ref="D59:F59"/>
    <mergeCell ref="D44:F44"/>
    <mergeCell ref="D45:F45"/>
    <mergeCell ref="D46:F46"/>
    <mergeCell ref="D56:F56"/>
    <mergeCell ref="D53:F53"/>
    <mergeCell ref="D54:F54"/>
    <mergeCell ref="D48:F48"/>
    <mergeCell ref="D49:F49"/>
    <mergeCell ref="D50:F50"/>
  </mergeCells>
  <phoneticPr fontId="1"/>
  <conditionalFormatting sqref="D10:F10">
    <cfRule type="cellIs" dxfId="1" priority="1" stopIfTrue="1" operator="equal">
      <formula>0</formula>
    </cfRule>
  </conditionalFormatting>
  <printOptions verticalCentered="1"/>
  <pageMargins left="0.59055118110236227" right="0.39370078740157483" top="0.59055118110236227" bottom="0.39370078740157483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13"/>
  <sheetViews>
    <sheetView view="pageBreakPreview" zoomScaleNormal="100" zoomScaleSheetLayoutView="100" workbookViewId="0">
      <selection activeCell="C2" sqref="C2"/>
    </sheetView>
  </sheetViews>
  <sheetFormatPr defaultRowHeight="15" customHeight="1"/>
  <cols>
    <col min="1" max="1" width="2.5" customWidth="1"/>
    <col min="2" max="2" width="3.875" style="4" customWidth="1"/>
    <col min="3" max="3" width="7.5" customWidth="1"/>
    <col min="4" max="4" width="6.25" customWidth="1"/>
    <col min="5" max="6" width="8.75" customWidth="1"/>
    <col min="7" max="7" width="5.375" customWidth="1"/>
    <col min="8" max="8" width="11.125" customWidth="1"/>
    <col min="9" max="9" width="4.25" customWidth="1"/>
    <col min="10" max="14" width="5.625" customWidth="1"/>
    <col min="15" max="15" width="2.25" customWidth="1"/>
    <col min="17" max="21" width="5.625" customWidth="1"/>
    <col min="22" max="22" width="2.5" customWidth="1"/>
    <col min="23" max="27" width="5.75" customWidth="1"/>
  </cols>
  <sheetData>
    <row r="1" spans="1:15" ht="15" customHeight="1">
      <c r="B1" s="36"/>
      <c r="C1" s="56" t="s">
        <v>13</v>
      </c>
      <c r="D1" s="103" t="s">
        <v>71</v>
      </c>
      <c r="E1" s="103"/>
      <c r="F1" s="104"/>
      <c r="G1" s="51" t="s">
        <v>2</v>
      </c>
      <c r="H1" s="51" t="s">
        <v>72</v>
      </c>
      <c r="I1" s="6"/>
      <c r="J1" s="107" t="s">
        <v>73</v>
      </c>
      <c r="K1" s="107"/>
      <c r="L1" s="107"/>
      <c r="M1" s="107"/>
      <c r="N1" s="107"/>
    </row>
    <row r="2" spans="1:15" ht="15" customHeight="1">
      <c r="B2" s="61">
        <v>1</v>
      </c>
      <c r="C2" s="62">
        <v>3102</v>
      </c>
      <c r="D2" s="97" t="str">
        <f t="shared" ref="D2:D65" si="0">IF(C2="","",VLOOKUP(C2,学年名簿,2))</f>
        <v>○○　○○</v>
      </c>
      <c r="E2" s="98"/>
      <c r="F2" s="99"/>
      <c r="G2" s="63" t="str">
        <f t="shared" ref="G2:G65" si="1">IF(C2="","",VLOOKUP(C2,学年名簿,4))</f>
        <v>男</v>
      </c>
      <c r="H2" s="64"/>
      <c r="I2" s="9"/>
      <c r="J2" s="107"/>
      <c r="K2" s="107"/>
      <c r="L2" s="107"/>
      <c r="M2" s="107"/>
      <c r="N2" s="107"/>
    </row>
    <row r="3" spans="1:15" ht="15" customHeight="1">
      <c r="B3" s="65">
        <v>2</v>
      </c>
      <c r="C3" s="66">
        <v>3111</v>
      </c>
      <c r="D3" s="94" t="str">
        <f t="shared" si="0"/>
        <v>○○　○○</v>
      </c>
      <c r="E3" s="95"/>
      <c r="F3" s="96"/>
      <c r="G3" s="67" t="str">
        <f t="shared" si="1"/>
        <v>女</v>
      </c>
      <c r="H3" s="68">
        <v>1</v>
      </c>
      <c r="I3" s="11"/>
      <c r="J3" s="107"/>
      <c r="K3" s="107"/>
      <c r="L3" s="107"/>
      <c r="M3" s="107"/>
      <c r="N3" s="107"/>
    </row>
    <row r="4" spans="1:15" ht="15" customHeight="1">
      <c r="B4" s="65">
        <v>3</v>
      </c>
      <c r="C4" s="66">
        <v>3125</v>
      </c>
      <c r="D4" s="94" t="str">
        <f t="shared" si="0"/>
        <v>○○　○○</v>
      </c>
      <c r="E4" s="95"/>
      <c r="F4" s="96"/>
      <c r="G4" s="67" t="str">
        <f t="shared" si="1"/>
        <v>男</v>
      </c>
      <c r="H4" s="68">
        <v>1</v>
      </c>
      <c r="I4" s="11"/>
      <c r="J4" s="57"/>
      <c r="K4" s="57"/>
      <c r="L4" s="57"/>
      <c r="M4" s="57"/>
      <c r="N4" s="57"/>
    </row>
    <row r="5" spans="1:15" ht="15" customHeight="1">
      <c r="B5" s="65">
        <v>4</v>
      </c>
      <c r="C5" s="66">
        <v>3126</v>
      </c>
      <c r="D5" s="94" t="str">
        <f t="shared" si="0"/>
        <v>○○　○○</v>
      </c>
      <c r="E5" s="95"/>
      <c r="F5" s="96"/>
      <c r="G5" s="67" t="str">
        <f t="shared" si="1"/>
        <v>女</v>
      </c>
      <c r="H5" s="68"/>
      <c r="I5" s="11"/>
      <c r="J5" s="105" t="s">
        <v>74</v>
      </c>
      <c r="K5" s="105"/>
      <c r="L5" s="105"/>
      <c r="M5" s="105"/>
      <c r="N5" s="105"/>
    </row>
    <row r="6" spans="1:15" ht="15" customHeight="1">
      <c r="B6" s="65">
        <v>5</v>
      </c>
      <c r="C6" s="66">
        <v>3127</v>
      </c>
      <c r="D6" s="94" t="str">
        <f t="shared" si="0"/>
        <v>○○　○○</v>
      </c>
      <c r="E6" s="95"/>
      <c r="F6" s="96"/>
      <c r="G6" s="67" t="str">
        <f t="shared" si="1"/>
        <v>女</v>
      </c>
      <c r="H6" s="68">
        <v>1</v>
      </c>
      <c r="I6" s="11"/>
      <c r="J6" s="105"/>
      <c r="K6" s="105"/>
      <c r="L6" s="105"/>
      <c r="M6" s="105"/>
      <c r="N6" s="105"/>
    </row>
    <row r="7" spans="1:15" ht="15" customHeight="1">
      <c r="B7" s="65">
        <v>6</v>
      </c>
      <c r="C7" s="66">
        <v>3128</v>
      </c>
      <c r="D7" s="94" t="str">
        <f t="shared" si="0"/>
        <v>○○　○○</v>
      </c>
      <c r="E7" s="95"/>
      <c r="F7" s="96"/>
      <c r="G7" s="67" t="str">
        <f t="shared" si="1"/>
        <v>男</v>
      </c>
      <c r="H7" s="68">
        <v>1</v>
      </c>
      <c r="I7" s="58"/>
      <c r="J7" s="57"/>
      <c r="K7" s="57"/>
      <c r="L7" s="57"/>
      <c r="M7" s="59"/>
      <c r="N7" s="59"/>
      <c r="O7" s="34"/>
    </row>
    <row r="8" spans="1:15" ht="15" customHeight="1">
      <c r="B8" s="65">
        <v>7</v>
      </c>
      <c r="C8" s="66">
        <v>3210</v>
      </c>
      <c r="D8" s="94" t="str">
        <f t="shared" si="0"/>
        <v>○○　○○</v>
      </c>
      <c r="E8" s="95"/>
      <c r="F8" s="96"/>
      <c r="G8" s="67" t="str">
        <f t="shared" si="1"/>
        <v>女</v>
      </c>
      <c r="H8" s="68"/>
      <c r="I8" s="11"/>
      <c r="J8" s="34" t="s">
        <v>8</v>
      </c>
      <c r="K8" s="34"/>
      <c r="L8" s="34"/>
      <c r="M8" s="106" t="s">
        <v>72</v>
      </c>
      <c r="N8" s="106"/>
    </row>
    <row r="9" spans="1:15" ht="15" customHeight="1">
      <c r="B9" s="65">
        <v>8</v>
      </c>
      <c r="C9" s="66"/>
      <c r="D9" s="94" t="str">
        <f t="shared" si="0"/>
        <v/>
      </c>
      <c r="E9" s="95"/>
      <c r="F9" s="96"/>
      <c r="G9" s="67" t="str">
        <f t="shared" si="1"/>
        <v/>
      </c>
      <c r="H9" s="68"/>
      <c r="I9" s="11"/>
      <c r="J9" s="54" t="s">
        <v>9</v>
      </c>
      <c r="K9" s="60">
        <f>COUNTIF(G2:G111,"男")</f>
        <v>3</v>
      </c>
      <c r="L9" s="34"/>
      <c r="M9" s="55" t="s">
        <v>12</v>
      </c>
      <c r="N9" s="60">
        <f>SUM(H2:H111)</f>
        <v>4</v>
      </c>
    </row>
    <row r="10" spans="1:15" ht="15" customHeight="1">
      <c r="B10" s="65">
        <v>9</v>
      </c>
      <c r="C10" s="66"/>
      <c r="D10" s="94" t="str">
        <f t="shared" si="0"/>
        <v/>
      </c>
      <c r="E10" s="95"/>
      <c r="F10" s="96"/>
      <c r="G10" s="67" t="str">
        <f t="shared" si="1"/>
        <v/>
      </c>
      <c r="H10" s="68"/>
      <c r="I10" s="11"/>
      <c r="J10" s="54" t="s">
        <v>10</v>
      </c>
      <c r="K10" s="60">
        <f>COUNTIF(G2:G111,"女")</f>
        <v>4</v>
      </c>
      <c r="L10" s="53"/>
    </row>
    <row r="11" spans="1:15" ht="15" customHeight="1">
      <c r="B11" s="69">
        <v>10</v>
      </c>
      <c r="C11" s="70"/>
      <c r="D11" s="100" t="str">
        <f t="shared" si="0"/>
        <v/>
      </c>
      <c r="E11" s="101"/>
      <c r="F11" s="102"/>
      <c r="G11" s="71" t="str">
        <f t="shared" si="1"/>
        <v/>
      </c>
      <c r="H11" s="72"/>
      <c r="I11" s="11"/>
      <c r="J11" s="54" t="s">
        <v>11</v>
      </c>
      <c r="K11" s="60">
        <f>+K9+K10</f>
        <v>7</v>
      </c>
      <c r="L11" s="53"/>
    </row>
    <row r="12" spans="1:15" ht="15" customHeight="1">
      <c r="B12" s="61">
        <v>11</v>
      </c>
      <c r="C12" s="62"/>
      <c r="D12" s="97" t="str">
        <f t="shared" si="0"/>
        <v/>
      </c>
      <c r="E12" s="98"/>
      <c r="F12" s="99"/>
      <c r="G12" s="63" t="str">
        <f t="shared" si="1"/>
        <v/>
      </c>
      <c r="H12" s="64"/>
      <c r="I12" s="11"/>
    </row>
    <row r="13" spans="1:15" ht="15" customHeight="1">
      <c r="B13" s="65">
        <v>12</v>
      </c>
      <c r="C13" s="66"/>
      <c r="D13" s="94" t="str">
        <f t="shared" si="0"/>
        <v/>
      </c>
      <c r="E13" s="95"/>
      <c r="F13" s="96"/>
      <c r="G13" s="67" t="str">
        <f t="shared" si="1"/>
        <v/>
      </c>
      <c r="H13" s="68"/>
      <c r="I13" s="11"/>
    </row>
    <row r="14" spans="1:15" ht="15" customHeight="1">
      <c r="B14" s="65">
        <v>13</v>
      </c>
      <c r="C14" s="66"/>
      <c r="D14" s="94" t="str">
        <f t="shared" si="0"/>
        <v/>
      </c>
      <c r="E14" s="95"/>
      <c r="F14" s="96"/>
      <c r="G14" s="67" t="str">
        <f t="shared" si="1"/>
        <v/>
      </c>
      <c r="H14" s="68"/>
      <c r="I14" s="11"/>
    </row>
    <row r="15" spans="1:15" ht="15" customHeight="1">
      <c r="B15" s="65">
        <v>14</v>
      </c>
      <c r="C15" s="66"/>
      <c r="D15" s="94" t="str">
        <f t="shared" si="0"/>
        <v/>
      </c>
      <c r="E15" s="95"/>
      <c r="F15" s="96"/>
      <c r="G15" s="67" t="str">
        <f t="shared" si="1"/>
        <v/>
      </c>
      <c r="H15" s="68"/>
      <c r="I15" s="11"/>
    </row>
    <row r="16" spans="1:15" ht="15" customHeight="1">
      <c r="A16" s="7"/>
      <c r="B16" s="65">
        <v>15</v>
      </c>
      <c r="C16" s="66"/>
      <c r="D16" s="94" t="str">
        <f t="shared" si="0"/>
        <v/>
      </c>
      <c r="E16" s="95"/>
      <c r="F16" s="96"/>
      <c r="G16" s="67" t="str">
        <f t="shared" si="1"/>
        <v/>
      </c>
      <c r="H16" s="68"/>
      <c r="I16" s="11"/>
    </row>
    <row r="17" spans="1:9" ht="15" customHeight="1">
      <c r="A17" s="8"/>
      <c r="B17" s="65">
        <v>16</v>
      </c>
      <c r="C17" s="66"/>
      <c r="D17" s="94" t="str">
        <f t="shared" si="0"/>
        <v/>
      </c>
      <c r="E17" s="95"/>
      <c r="F17" s="96"/>
      <c r="G17" s="67" t="str">
        <f t="shared" si="1"/>
        <v/>
      </c>
      <c r="H17" s="68"/>
      <c r="I17" s="12"/>
    </row>
    <row r="18" spans="1:9" ht="15" customHeight="1">
      <c r="A18" s="8"/>
      <c r="B18" s="65">
        <v>17</v>
      </c>
      <c r="C18" s="66"/>
      <c r="D18" s="94" t="str">
        <f t="shared" si="0"/>
        <v/>
      </c>
      <c r="E18" s="95"/>
      <c r="F18" s="96"/>
      <c r="G18" s="67" t="str">
        <f t="shared" si="1"/>
        <v/>
      </c>
      <c r="H18" s="68"/>
      <c r="I18" s="12"/>
    </row>
    <row r="19" spans="1:9" ht="15" customHeight="1">
      <c r="A19" s="8"/>
      <c r="B19" s="65">
        <v>18</v>
      </c>
      <c r="C19" s="66"/>
      <c r="D19" s="94" t="str">
        <f t="shared" si="0"/>
        <v/>
      </c>
      <c r="E19" s="95"/>
      <c r="F19" s="96"/>
      <c r="G19" s="67" t="str">
        <f t="shared" si="1"/>
        <v/>
      </c>
      <c r="H19" s="68"/>
      <c r="I19" s="12"/>
    </row>
    <row r="20" spans="1:9" ht="15" customHeight="1">
      <c r="A20" s="8"/>
      <c r="B20" s="65">
        <v>19</v>
      </c>
      <c r="C20" s="66"/>
      <c r="D20" s="94" t="str">
        <f t="shared" si="0"/>
        <v/>
      </c>
      <c r="E20" s="95"/>
      <c r="F20" s="96"/>
      <c r="G20" s="67" t="str">
        <f t="shared" si="1"/>
        <v/>
      </c>
      <c r="H20" s="68"/>
      <c r="I20" s="12"/>
    </row>
    <row r="21" spans="1:9" ht="15" customHeight="1">
      <c r="A21" s="8"/>
      <c r="B21" s="69">
        <v>20</v>
      </c>
      <c r="C21" s="70"/>
      <c r="D21" s="100" t="str">
        <f t="shared" si="0"/>
        <v/>
      </c>
      <c r="E21" s="101"/>
      <c r="F21" s="102"/>
      <c r="G21" s="71" t="str">
        <f t="shared" si="1"/>
        <v/>
      </c>
      <c r="H21" s="72"/>
      <c r="I21" s="12"/>
    </row>
    <row r="22" spans="1:9" ht="15" customHeight="1">
      <c r="A22" s="8"/>
      <c r="B22" s="61">
        <v>21</v>
      </c>
      <c r="C22" s="62"/>
      <c r="D22" s="97" t="str">
        <f t="shared" si="0"/>
        <v/>
      </c>
      <c r="E22" s="98"/>
      <c r="F22" s="99"/>
      <c r="G22" s="63" t="str">
        <f t="shared" si="1"/>
        <v/>
      </c>
      <c r="H22" s="64"/>
      <c r="I22" s="12"/>
    </row>
    <row r="23" spans="1:9" ht="15" customHeight="1">
      <c r="A23" s="8"/>
      <c r="B23" s="65">
        <v>22</v>
      </c>
      <c r="C23" s="66"/>
      <c r="D23" s="94" t="str">
        <f t="shared" si="0"/>
        <v/>
      </c>
      <c r="E23" s="95"/>
      <c r="F23" s="96"/>
      <c r="G23" s="67" t="str">
        <f t="shared" si="1"/>
        <v/>
      </c>
      <c r="H23" s="68"/>
      <c r="I23" s="12"/>
    </row>
    <row r="24" spans="1:9" ht="15" customHeight="1">
      <c r="A24" s="8"/>
      <c r="B24" s="65">
        <v>23</v>
      </c>
      <c r="C24" s="66"/>
      <c r="D24" s="94" t="str">
        <f t="shared" si="0"/>
        <v/>
      </c>
      <c r="E24" s="95"/>
      <c r="F24" s="96"/>
      <c r="G24" s="67" t="str">
        <f t="shared" si="1"/>
        <v/>
      </c>
      <c r="H24" s="68"/>
      <c r="I24" s="12"/>
    </row>
    <row r="25" spans="1:9" ht="15" customHeight="1">
      <c r="A25" s="8"/>
      <c r="B25" s="65">
        <v>24</v>
      </c>
      <c r="C25" s="66"/>
      <c r="D25" s="94" t="str">
        <f t="shared" si="0"/>
        <v/>
      </c>
      <c r="E25" s="95"/>
      <c r="F25" s="96"/>
      <c r="G25" s="67" t="str">
        <f t="shared" si="1"/>
        <v/>
      </c>
      <c r="H25" s="68"/>
      <c r="I25" s="12"/>
    </row>
    <row r="26" spans="1:9" ht="15" customHeight="1">
      <c r="A26" s="8"/>
      <c r="B26" s="65">
        <v>25</v>
      </c>
      <c r="C26" s="66"/>
      <c r="D26" s="94" t="str">
        <f t="shared" si="0"/>
        <v/>
      </c>
      <c r="E26" s="95"/>
      <c r="F26" s="96"/>
      <c r="G26" s="67" t="str">
        <f t="shared" si="1"/>
        <v/>
      </c>
      <c r="H26" s="68"/>
      <c r="I26" s="12"/>
    </row>
    <row r="27" spans="1:9" ht="15" customHeight="1">
      <c r="A27" s="8"/>
      <c r="B27" s="65">
        <v>26</v>
      </c>
      <c r="C27" s="66"/>
      <c r="D27" s="94" t="str">
        <f t="shared" si="0"/>
        <v/>
      </c>
      <c r="E27" s="95"/>
      <c r="F27" s="96"/>
      <c r="G27" s="67" t="str">
        <f t="shared" si="1"/>
        <v/>
      </c>
      <c r="H27" s="68"/>
      <c r="I27" s="12"/>
    </row>
    <row r="28" spans="1:9" ht="15" customHeight="1">
      <c r="A28" s="8"/>
      <c r="B28" s="65">
        <v>27</v>
      </c>
      <c r="C28" s="66"/>
      <c r="D28" s="94" t="str">
        <f t="shared" si="0"/>
        <v/>
      </c>
      <c r="E28" s="95"/>
      <c r="F28" s="96"/>
      <c r="G28" s="67" t="str">
        <f t="shared" si="1"/>
        <v/>
      </c>
      <c r="H28" s="68"/>
      <c r="I28" s="12"/>
    </row>
    <row r="29" spans="1:9" ht="15" customHeight="1">
      <c r="A29" s="8"/>
      <c r="B29" s="65">
        <v>28</v>
      </c>
      <c r="C29" s="66"/>
      <c r="D29" s="94" t="str">
        <f t="shared" si="0"/>
        <v/>
      </c>
      <c r="E29" s="95"/>
      <c r="F29" s="96"/>
      <c r="G29" s="67" t="str">
        <f t="shared" si="1"/>
        <v/>
      </c>
      <c r="H29" s="68"/>
      <c r="I29" s="12"/>
    </row>
    <row r="30" spans="1:9" ht="15" customHeight="1">
      <c r="A30" s="8"/>
      <c r="B30" s="65">
        <v>29</v>
      </c>
      <c r="C30" s="66"/>
      <c r="D30" s="94" t="str">
        <f t="shared" si="0"/>
        <v/>
      </c>
      <c r="E30" s="95"/>
      <c r="F30" s="96"/>
      <c r="G30" s="67" t="str">
        <f t="shared" si="1"/>
        <v/>
      </c>
      <c r="H30" s="68"/>
      <c r="I30" s="12"/>
    </row>
    <row r="31" spans="1:9" ht="15" customHeight="1">
      <c r="A31" s="8"/>
      <c r="B31" s="69">
        <v>30</v>
      </c>
      <c r="C31" s="70"/>
      <c r="D31" s="100" t="str">
        <f t="shared" si="0"/>
        <v/>
      </c>
      <c r="E31" s="101"/>
      <c r="F31" s="102"/>
      <c r="G31" s="71" t="str">
        <f t="shared" si="1"/>
        <v/>
      </c>
      <c r="H31" s="72"/>
      <c r="I31" s="12"/>
    </row>
    <row r="32" spans="1:9" ht="15" customHeight="1">
      <c r="B32" s="61">
        <v>31</v>
      </c>
      <c r="C32" s="62"/>
      <c r="D32" s="97" t="str">
        <f t="shared" si="0"/>
        <v/>
      </c>
      <c r="E32" s="98"/>
      <c r="F32" s="99"/>
      <c r="G32" s="63" t="str">
        <f t="shared" si="1"/>
        <v/>
      </c>
      <c r="H32" s="64"/>
    </row>
    <row r="33" spans="2:8" ht="15" customHeight="1">
      <c r="B33" s="65">
        <v>32</v>
      </c>
      <c r="C33" s="66"/>
      <c r="D33" s="94" t="str">
        <f t="shared" si="0"/>
        <v/>
      </c>
      <c r="E33" s="95"/>
      <c r="F33" s="96"/>
      <c r="G33" s="67" t="str">
        <f t="shared" si="1"/>
        <v/>
      </c>
      <c r="H33" s="68"/>
    </row>
    <row r="34" spans="2:8" ht="15" customHeight="1">
      <c r="B34" s="65">
        <v>33</v>
      </c>
      <c r="C34" s="66"/>
      <c r="D34" s="94" t="str">
        <f t="shared" si="0"/>
        <v/>
      </c>
      <c r="E34" s="95"/>
      <c r="F34" s="96"/>
      <c r="G34" s="67" t="str">
        <f t="shared" si="1"/>
        <v/>
      </c>
      <c r="H34" s="68"/>
    </row>
    <row r="35" spans="2:8" ht="15" customHeight="1">
      <c r="B35" s="65">
        <v>34</v>
      </c>
      <c r="C35" s="66"/>
      <c r="D35" s="94" t="str">
        <f t="shared" si="0"/>
        <v/>
      </c>
      <c r="E35" s="95"/>
      <c r="F35" s="96"/>
      <c r="G35" s="67" t="str">
        <f t="shared" si="1"/>
        <v/>
      </c>
      <c r="H35" s="68"/>
    </row>
    <row r="36" spans="2:8" ht="15" customHeight="1">
      <c r="B36" s="65">
        <v>35</v>
      </c>
      <c r="C36" s="66"/>
      <c r="D36" s="94" t="str">
        <f t="shared" si="0"/>
        <v/>
      </c>
      <c r="E36" s="95"/>
      <c r="F36" s="96"/>
      <c r="G36" s="67" t="str">
        <f t="shared" si="1"/>
        <v/>
      </c>
      <c r="H36" s="68"/>
    </row>
    <row r="37" spans="2:8" ht="15" customHeight="1">
      <c r="B37" s="65">
        <v>36</v>
      </c>
      <c r="C37" s="66"/>
      <c r="D37" s="94" t="str">
        <f t="shared" si="0"/>
        <v/>
      </c>
      <c r="E37" s="95"/>
      <c r="F37" s="96"/>
      <c r="G37" s="67" t="str">
        <f t="shared" si="1"/>
        <v/>
      </c>
      <c r="H37" s="68"/>
    </row>
    <row r="38" spans="2:8" ht="15" customHeight="1">
      <c r="B38" s="65">
        <v>37</v>
      </c>
      <c r="C38" s="66"/>
      <c r="D38" s="94" t="str">
        <f t="shared" si="0"/>
        <v/>
      </c>
      <c r="E38" s="95"/>
      <c r="F38" s="96"/>
      <c r="G38" s="67" t="str">
        <f t="shared" si="1"/>
        <v/>
      </c>
      <c r="H38" s="68"/>
    </row>
    <row r="39" spans="2:8" ht="15" customHeight="1">
      <c r="B39" s="65">
        <v>38</v>
      </c>
      <c r="C39" s="66"/>
      <c r="D39" s="94" t="str">
        <f t="shared" si="0"/>
        <v/>
      </c>
      <c r="E39" s="95"/>
      <c r="F39" s="96"/>
      <c r="G39" s="67" t="str">
        <f t="shared" si="1"/>
        <v/>
      </c>
      <c r="H39" s="68"/>
    </row>
    <row r="40" spans="2:8" ht="15" customHeight="1">
      <c r="B40" s="65">
        <v>39</v>
      </c>
      <c r="C40" s="66"/>
      <c r="D40" s="94" t="str">
        <f t="shared" si="0"/>
        <v/>
      </c>
      <c r="E40" s="95"/>
      <c r="F40" s="96"/>
      <c r="G40" s="67" t="str">
        <f t="shared" si="1"/>
        <v/>
      </c>
      <c r="H40" s="68"/>
    </row>
    <row r="41" spans="2:8" ht="15" customHeight="1">
      <c r="B41" s="69">
        <v>40</v>
      </c>
      <c r="C41" s="70"/>
      <c r="D41" s="100" t="str">
        <f t="shared" si="0"/>
        <v/>
      </c>
      <c r="E41" s="101"/>
      <c r="F41" s="102"/>
      <c r="G41" s="71" t="str">
        <f t="shared" si="1"/>
        <v/>
      </c>
      <c r="H41" s="72"/>
    </row>
    <row r="42" spans="2:8" ht="15" customHeight="1">
      <c r="B42" s="61">
        <v>41</v>
      </c>
      <c r="C42" s="62"/>
      <c r="D42" s="97" t="str">
        <f t="shared" si="0"/>
        <v/>
      </c>
      <c r="E42" s="98"/>
      <c r="F42" s="99"/>
      <c r="G42" s="63" t="str">
        <f t="shared" si="1"/>
        <v/>
      </c>
      <c r="H42" s="64"/>
    </row>
    <row r="43" spans="2:8" ht="15" customHeight="1">
      <c r="B43" s="65">
        <v>42</v>
      </c>
      <c r="C43" s="66"/>
      <c r="D43" s="94" t="str">
        <f t="shared" si="0"/>
        <v/>
      </c>
      <c r="E43" s="95"/>
      <c r="F43" s="96"/>
      <c r="G43" s="67" t="str">
        <f t="shared" si="1"/>
        <v/>
      </c>
      <c r="H43" s="68"/>
    </row>
    <row r="44" spans="2:8" ht="15" customHeight="1">
      <c r="B44" s="65">
        <v>43</v>
      </c>
      <c r="C44" s="66"/>
      <c r="D44" s="94" t="str">
        <f t="shared" si="0"/>
        <v/>
      </c>
      <c r="E44" s="95"/>
      <c r="F44" s="96"/>
      <c r="G44" s="67" t="str">
        <f t="shared" si="1"/>
        <v/>
      </c>
      <c r="H44" s="68"/>
    </row>
    <row r="45" spans="2:8" ht="15" customHeight="1">
      <c r="B45" s="65">
        <v>44</v>
      </c>
      <c r="C45" s="66"/>
      <c r="D45" s="94" t="str">
        <f t="shared" si="0"/>
        <v/>
      </c>
      <c r="E45" s="95"/>
      <c r="F45" s="96"/>
      <c r="G45" s="67" t="str">
        <f t="shared" si="1"/>
        <v/>
      </c>
      <c r="H45" s="68"/>
    </row>
    <row r="46" spans="2:8" ht="15" customHeight="1">
      <c r="B46" s="65">
        <v>45</v>
      </c>
      <c r="C46" s="66"/>
      <c r="D46" s="94" t="str">
        <f t="shared" si="0"/>
        <v/>
      </c>
      <c r="E46" s="95"/>
      <c r="F46" s="96"/>
      <c r="G46" s="67" t="str">
        <f t="shared" si="1"/>
        <v/>
      </c>
      <c r="H46" s="68"/>
    </row>
    <row r="47" spans="2:8" ht="15" customHeight="1">
      <c r="B47" s="65">
        <v>46</v>
      </c>
      <c r="C47" s="66"/>
      <c r="D47" s="94" t="str">
        <f t="shared" si="0"/>
        <v/>
      </c>
      <c r="E47" s="95"/>
      <c r="F47" s="96"/>
      <c r="G47" s="67" t="str">
        <f t="shared" si="1"/>
        <v/>
      </c>
      <c r="H47" s="68"/>
    </row>
    <row r="48" spans="2:8" ht="15" customHeight="1">
      <c r="B48" s="65">
        <v>47</v>
      </c>
      <c r="C48" s="66"/>
      <c r="D48" s="94" t="str">
        <f t="shared" si="0"/>
        <v/>
      </c>
      <c r="E48" s="95"/>
      <c r="F48" s="96"/>
      <c r="G48" s="67" t="str">
        <f t="shared" si="1"/>
        <v/>
      </c>
      <c r="H48" s="68"/>
    </row>
    <row r="49" spans="1:8" ht="15" customHeight="1">
      <c r="B49" s="65">
        <v>48</v>
      </c>
      <c r="C49" s="66"/>
      <c r="D49" s="94" t="str">
        <f t="shared" si="0"/>
        <v/>
      </c>
      <c r="E49" s="95"/>
      <c r="F49" s="96"/>
      <c r="G49" s="67" t="str">
        <f t="shared" si="1"/>
        <v/>
      </c>
      <c r="H49" s="68"/>
    </row>
    <row r="50" spans="1:8" ht="15" customHeight="1">
      <c r="B50" s="65">
        <v>49</v>
      </c>
      <c r="C50" s="66"/>
      <c r="D50" s="94" t="str">
        <f t="shared" si="0"/>
        <v/>
      </c>
      <c r="E50" s="95"/>
      <c r="F50" s="96"/>
      <c r="G50" s="67" t="str">
        <f t="shared" si="1"/>
        <v/>
      </c>
      <c r="H50" s="68"/>
    </row>
    <row r="51" spans="1:8" ht="15" customHeight="1">
      <c r="A51" s="7"/>
      <c r="B51" s="69">
        <v>50</v>
      </c>
      <c r="C51" s="70"/>
      <c r="D51" s="100" t="str">
        <f t="shared" si="0"/>
        <v/>
      </c>
      <c r="E51" s="101"/>
      <c r="F51" s="102"/>
      <c r="G51" s="71" t="str">
        <f t="shared" si="1"/>
        <v/>
      </c>
      <c r="H51" s="72"/>
    </row>
    <row r="52" spans="1:8" ht="15" customHeight="1">
      <c r="A52" s="8"/>
      <c r="B52" s="61">
        <v>51</v>
      </c>
      <c r="C52" s="62"/>
      <c r="D52" s="97" t="str">
        <f t="shared" si="0"/>
        <v/>
      </c>
      <c r="E52" s="98"/>
      <c r="F52" s="99"/>
      <c r="G52" s="63" t="str">
        <f t="shared" si="1"/>
        <v/>
      </c>
      <c r="H52" s="64"/>
    </row>
    <row r="53" spans="1:8" ht="15" customHeight="1">
      <c r="A53" s="8"/>
      <c r="B53" s="65">
        <v>52</v>
      </c>
      <c r="C53" s="66"/>
      <c r="D53" s="94" t="str">
        <f t="shared" si="0"/>
        <v/>
      </c>
      <c r="E53" s="95"/>
      <c r="F53" s="96"/>
      <c r="G53" s="67" t="str">
        <f t="shared" si="1"/>
        <v/>
      </c>
      <c r="H53" s="68"/>
    </row>
    <row r="54" spans="1:8" ht="15" customHeight="1">
      <c r="A54" s="8"/>
      <c r="B54" s="65">
        <v>53</v>
      </c>
      <c r="C54" s="66"/>
      <c r="D54" s="94" t="str">
        <f t="shared" si="0"/>
        <v/>
      </c>
      <c r="E54" s="95"/>
      <c r="F54" s="96"/>
      <c r="G54" s="67" t="str">
        <f t="shared" si="1"/>
        <v/>
      </c>
      <c r="H54" s="68"/>
    </row>
    <row r="55" spans="1:8" ht="15" customHeight="1">
      <c r="A55" s="8"/>
      <c r="B55" s="65">
        <v>54</v>
      </c>
      <c r="C55" s="66"/>
      <c r="D55" s="94" t="str">
        <f t="shared" si="0"/>
        <v/>
      </c>
      <c r="E55" s="95"/>
      <c r="F55" s="96"/>
      <c r="G55" s="67" t="str">
        <f t="shared" si="1"/>
        <v/>
      </c>
      <c r="H55" s="68"/>
    </row>
    <row r="56" spans="1:8" ht="15" customHeight="1">
      <c r="A56" s="8"/>
      <c r="B56" s="65">
        <v>55</v>
      </c>
      <c r="C56" s="66"/>
      <c r="D56" s="94" t="str">
        <f t="shared" si="0"/>
        <v/>
      </c>
      <c r="E56" s="95"/>
      <c r="F56" s="96"/>
      <c r="G56" s="67" t="str">
        <f t="shared" si="1"/>
        <v/>
      </c>
      <c r="H56" s="68"/>
    </row>
    <row r="57" spans="1:8" ht="15" customHeight="1">
      <c r="A57" s="8"/>
      <c r="B57" s="65">
        <v>56</v>
      </c>
      <c r="C57" s="66"/>
      <c r="D57" s="94" t="str">
        <f t="shared" si="0"/>
        <v/>
      </c>
      <c r="E57" s="95"/>
      <c r="F57" s="96"/>
      <c r="G57" s="67" t="str">
        <f t="shared" si="1"/>
        <v/>
      </c>
      <c r="H57" s="68"/>
    </row>
    <row r="58" spans="1:8" ht="15" customHeight="1">
      <c r="A58" s="8"/>
      <c r="B58" s="65">
        <v>57</v>
      </c>
      <c r="C58" s="66"/>
      <c r="D58" s="94" t="str">
        <f t="shared" si="0"/>
        <v/>
      </c>
      <c r="E58" s="95"/>
      <c r="F58" s="96"/>
      <c r="G58" s="67" t="str">
        <f t="shared" si="1"/>
        <v/>
      </c>
      <c r="H58" s="68"/>
    </row>
    <row r="59" spans="1:8" ht="15" customHeight="1">
      <c r="A59" s="8"/>
      <c r="B59" s="65">
        <v>58</v>
      </c>
      <c r="C59" s="66"/>
      <c r="D59" s="94" t="str">
        <f t="shared" si="0"/>
        <v/>
      </c>
      <c r="E59" s="95"/>
      <c r="F59" s="96"/>
      <c r="G59" s="67" t="str">
        <f t="shared" si="1"/>
        <v/>
      </c>
      <c r="H59" s="68"/>
    </row>
    <row r="60" spans="1:8" ht="15" customHeight="1">
      <c r="A60" s="8"/>
      <c r="B60" s="65">
        <v>59</v>
      </c>
      <c r="C60" s="66"/>
      <c r="D60" s="94" t="str">
        <f t="shared" si="0"/>
        <v/>
      </c>
      <c r="E60" s="95"/>
      <c r="F60" s="96"/>
      <c r="G60" s="67" t="str">
        <f t="shared" si="1"/>
        <v/>
      </c>
      <c r="H60" s="68"/>
    </row>
    <row r="61" spans="1:8" ht="15" customHeight="1">
      <c r="A61" s="8"/>
      <c r="B61" s="69">
        <v>60</v>
      </c>
      <c r="C61" s="70"/>
      <c r="D61" s="100" t="str">
        <f t="shared" si="0"/>
        <v/>
      </c>
      <c r="E61" s="101"/>
      <c r="F61" s="102"/>
      <c r="G61" s="71" t="str">
        <f t="shared" si="1"/>
        <v/>
      </c>
      <c r="H61" s="72"/>
    </row>
    <row r="62" spans="1:8" ht="15" customHeight="1">
      <c r="A62" s="8"/>
      <c r="B62" s="61">
        <v>61</v>
      </c>
      <c r="C62" s="62"/>
      <c r="D62" s="97" t="str">
        <f t="shared" si="0"/>
        <v/>
      </c>
      <c r="E62" s="98"/>
      <c r="F62" s="99"/>
      <c r="G62" s="63" t="str">
        <f t="shared" si="1"/>
        <v/>
      </c>
      <c r="H62" s="64"/>
    </row>
    <row r="63" spans="1:8" ht="15" customHeight="1">
      <c r="A63" s="8"/>
      <c r="B63" s="65">
        <v>62</v>
      </c>
      <c r="C63" s="66"/>
      <c r="D63" s="94" t="str">
        <f t="shared" si="0"/>
        <v/>
      </c>
      <c r="E63" s="95"/>
      <c r="F63" s="96"/>
      <c r="G63" s="67" t="str">
        <f t="shared" si="1"/>
        <v/>
      </c>
      <c r="H63" s="68"/>
    </row>
    <row r="64" spans="1:8" ht="15" customHeight="1">
      <c r="A64" s="8"/>
      <c r="B64" s="65">
        <v>63</v>
      </c>
      <c r="C64" s="66"/>
      <c r="D64" s="94" t="str">
        <f t="shared" si="0"/>
        <v/>
      </c>
      <c r="E64" s="95"/>
      <c r="F64" s="96"/>
      <c r="G64" s="67" t="str">
        <f t="shared" si="1"/>
        <v/>
      </c>
      <c r="H64" s="68"/>
    </row>
    <row r="65" spans="1:8" ht="15" customHeight="1">
      <c r="A65" s="8"/>
      <c r="B65" s="65">
        <v>64</v>
      </c>
      <c r="C65" s="66"/>
      <c r="D65" s="94" t="str">
        <f t="shared" si="0"/>
        <v/>
      </c>
      <c r="E65" s="95"/>
      <c r="F65" s="96"/>
      <c r="G65" s="67" t="str">
        <f t="shared" si="1"/>
        <v/>
      </c>
      <c r="H65" s="68"/>
    </row>
    <row r="66" spans="1:8" ht="15" customHeight="1">
      <c r="A66" s="8"/>
      <c r="B66" s="65">
        <v>65</v>
      </c>
      <c r="C66" s="66"/>
      <c r="D66" s="94" t="str">
        <f t="shared" ref="D66:D111" si="2">IF(C66="","",VLOOKUP(C66,学年名簿,2))</f>
        <v/>
      </c>
      <c r="E66" s="95"/>
      <c r="F66" s="96"/>
      <c r="G66" s="67" t="str">
        <f t="shared" ref="G66:G111" si="3">IF(C66="","",VLOOKUP(C66,学年名簿,4))</f>
        <v/>
      </c>
      <c r="H66" s="68"/>
    </row>
    <row r="67" spans="1:8" ht="15" customHeight="1">
      <c r="A67" s="8"/>
      <c r="B67" s="65">
        <v>66</v>
      </c>
      <c r="C67" s="66"/>
      <c r="D67" s="94" t="str">
        <f t="shared" si="2"/>
        <v/>
      </c>
      <c r="E67" s="95"/>
      <c r="F67" s="96"/>
      <c r="G67" s="67" t="str">
        <f t="shared" si="3"/>
        <v/>
      </c>
      <c r="H67" s="68"/>
    </row>
    <row r="68" spans="1:8" ht="15" customHeight="1">
      <c r="A68" s="8"/>
      <c r="B68" s="65">
        <v>67</v>
      </c>
      <c r="C68" s="66"/>
      <c r="D68" s="94" t="str">
        <f t="shared" si="2"/>
        <v/>
      </c>
      <c r="E68" s="95"/>
      <c r="F68" s="96"/>
      <c r="G68" s="67" t="str">
        <f t="shared" si="3"/>
        <v/>
      </c>
      <c r="H68" s="68"/>
    </row>
    <row r="69" spans="1:8" ht="15" customHeight="1">
      <c r="A69" s="8"/>
      <c r="B69" s="65">
        <v>68</v>
      </c>
      <c r="C69" s="66"/>
      <c r="D69" s="94" t="str">
        <f t="shared" si="2"/>
        <v/>
      </c>
      <c r="E69" s="95"/>
      <c r="F69" s="96"/>
      <c r="G69" s="67" t="str">
        <f t="shared" si="3"/>
        <v/>
      </c>
      <c r="H69" s="68"/>
    </row>
    <row r="70" spans="1:8" ht="15" customHeight="1">
      <c r="A70" s="8"/>
      <c r="B70" s="65">
        <v>69</v>
      </c>
      <c r="C70" s="66"/>
      <c r="D70" s="94" t="str">
        <f t="shared" si="2"/>
        <v/>
      </c>
      <c r="E70" s="95"/>
      <c r="F70" s="96"/>
      <c r="G70" s="67" t="str">
        <f t="shared" si="3"/>
        <v/>
      </c>
      <c r="H70" s="68"/>
    </row>
    <row r="71" spans="1:8" ht="15" customHeight="1">
      <c r="A71" s="8"/>
      <c r="B71" s="69">
        <v>70</v>
      </c>
      <c r="C71" s="70"/>
      <c r="D71" s="100" t="str">
        <f t="shared" si="2"/>
        <v/>
      </c>
      <c r="E71" s="101"/>
      <c r="F71" s="102"/>
      <c r="G71" s="71" t="str">
        <f t="shared" si="3"/>
        <v/>
      </c>
      <c r="H71" s="72"/>
    </row>
    <row r="72" spans="1:8" ht="15" customHeight="1">
      <c r="B72" s="61">
        <v>71</v>
      </c>
      <c r="C72" s="62"/>
      <c r="D72" s="97" t="str">
        <f t="shared" si="2"/>
        <v/>
      </c>
      <c r="E72" s="98"/>
      <c r="F72" s="99"/>
      <c r="G72" s="63" t="str">
        <f t="shared" si="3"/>
        <v/>
      </c>
      <c r="H72" s="64"/>
    </row>
    <row r="73" spans="1:8" ht="15" customHeight="1">
      <c r="B73" s="65">
        <v>72</v>
      </c>
      <c r="C73" s="66"/>
      <c r="D73" s="94" t="str">
        <f t="shared" si="2"/>
        <v/>
      </c>
      <c r="E73" s="95"/>
      <c r="F73" s="96"/>
      <c r="G73" s="67" t="str">
        <f t="shared" si="3"/>
        <v/>
      </c>
      <c r="H73" s="68"/>
    </row>
    <row r="74" spans="1:8" ht="15" customHeight="1">
      <c r="B74" s="65">
        <v>73</v>
      </c>
      <c r="C74" s="66"/>
      <c r="D74" s="94" t="str">
        <f t="shared" si="2"/>
        <v/>
      </c>
      <c r="E74" s="95"/>
      <c r="F74" s="96"/>
      <c r="G74" s="67" t="str">
        <f t="shared" si="3"/>
        <v/>
      </c>
      <c r="H74" s="68"/>
    </row>
    <row r="75" spans="1:8" ht="15" customHeight="1">
      <c r="B75" s="65">
        <v>74</v>
      </c>
      <c r="C75" s="66"/>
      <c r="D75" s="94" t="str">
        <f t="shared" si="2"/>
        <v/>
      </c>
      <c r="E75" s="95"/>
      <c r="F75" s="96"/>
      <c r="G75" s="67" t="str">
        <f t="shared" si="3"/>
        <v/>
      </c>
      <c r="H75" s="68"/>
    </row>
    <row r="76" spans="1:8" ht="15" customHeight="1">
      <c r="B76" s="65">
        <v>75</v>
      </c>
      <c r="C76" s="66"/>
      <c r="D76" s="94" t="str">
        <f t="shared" si="2"/>
        <v/>
      </c>
      <c r="E76" s="95"/>
      <c r="F76" s="96"/>
      <c r="G76" s="67" t="str">
        <f t="shared" si="3"/>
        <v/>
      </c>
      <c r="H76" s="68"/>
    </row>
    <row r="77" spans="1:8" ht="15" customHeight="1">
      <c r="B77" s="65">
        <v>76</v>
      </c>
      <c r="C77" s="66"/>
      <c r="D77" s="94" t="str">
        <f t="shared" si="2"/>
        <v/>
      </c>
      <c r="E77" s="95"/>
      <c r="F77" s="96"/>
      <c r="G77" s="67" t="str">
        <f t="shared" si="3"/>
        <v/>
      </c>
      <c r="H77" s="68"/>
    </row>
    <row r="78" spans="1:8" ht="15" customHeight="1">
      <c r="B78" s="65">
        <v>77</v>
      </c>
      <c r="C78" s="66"/>
      <c r="D78" s="94" t="str">
        <f t="shared" si="2"/>
        <v/>
      </c>
      <c r="E78" s="95"/>
      <c r="F78" s="96"/>
      <c r="G78" s="67" t="str">
        <f t="shared" si="3"/>
        <v/>
      </c>
      <c r="H78" s="68"/>
    </row>
    <row r="79" spans="1:8" ht="15" customHeight="1">
      <c r="B79" s="65">
        <v>78</v>
      </c>
      <c r="C79" s="66"/>
      <c r="D79" s="94" t="str">
        <f t="shared" si="2"/>
        <v/>
      </c>
      <c r="E79" s="95"/>
      <c r="F79" s="96"/>
      <c r="G79" s="67" t="str">
        <f t="shared" si="3"/>
        <v/>
      </c>
      <c r="H79" s="68"/>
    </row>
    <row r="80" spans="1:8" ht="15" customHeight="1">
      <c r="B80" s="65">
        <v>79</v>
      </c>
      <c r="C80" s="66"/>
      <c r="D80" s="94" t="str">
        <f t="shared" si="2"/>
        <v/>
      </c>
      <c r="E80" s="95"/>
      <c r="F80" s="96"/>
      <c r="G80" s="67" t="str">
        <f t="shared" si="3"/>
        <v/>
      </c>
      <c r="H80" s="68"/>
    </row>
    <row r="81" spans="1:14" ht="15" customHeight="1">
      <c r="B81" s="69">
        <v>80</v>
      </c>
      <c r="C81" s="70"/>
      <c r="D81" s="100" t="str">
        <f t="shared" si="2"/>
        <v/>
      </c>
      <c r="E81" s="101"/>
      <c r="F81" s="102"/>
      <c r="G81" s="71" t="str">
        <f t="shared" si="3"/>
        <v/>
      </c>
      <c r="H81" s="72"/>
    </row>
    <row r="82" spans="1:14" ht="15" customHeight="1">
      <c r="B82" s="61">
        <v>81</v>
      </c>
      <c r="C82" s="62"/>
      <c r="D82" s="97" t="str">
        <f t="shared" si="2"/>
        <v/>
      </c>
      <c r="E82" s="98"/>
      <c r="F82" s="99"/>
      <c r="G82" s="63" t="str">
        <f t="shared" si="3"/>
        <v/>
      </c>
      <c r="H82" s="64"/>
    </row>
    <row r="83" spans="1:14" ht="15" customHeight="1">
      <c r="B83" s="65">
        <v>82</v>
      </c>
      <c r="C83" s="66"/>
      <c r="D83" s="94" t="str">
        <f t="shared" si="2"/>
        <v/>
      </c>
      <c r="E83" s="95"/>
      <c r="F83" s="96"/>
      <c r="G83" s="67" t="str">
        <f t="shared" si="3"/>
        <v/>
      </c>
      <c r="H83" s="68"/>
    </row>
    <row r="84" spans="1:14" ht="15" customHeight="1">
      <c r="B84" s="65">
        <v>83</v>
      </c>
      <c r="C84" s="66"/>
      <c r="D84" s="94" t="str">
        <f t="shared" si="2"/>
        <v/>
      </c>
      <c r="E84" s="95"/>
      <c r="F84" s="96"/>
      <c r="G84" s="67" t="str">
        <f t="shared" si="3"/>
        <v/>
      </c>
      <c r="H84" s="68"/>
    </row>
    <row r="85" spans="1:14" ht="15" customHeight="1">
      <c r="B85" s="65">
        <v>84</v>
      </c>
      <c r="C85" s="66"/>
      <c r="D85" s="94" t="str">
        <f t="shared" si="2"/>
        <v/>
      </c>
      <c r="E85" s="95"/>
      <c r="F85" s="96"/>
      <c r="G85" s="67" t="str">
        <f t="shared" si="3"/>
        <v/>
      </c>
      <c r="H85" s="68"/>
    </row>
    <row r="86" spans="1:14" ht="15" customHeight="1">
      <c r="B86" s="65">
        <v>85</v>
      </c>
      <c r="C86" s="66"/>
      <c r="D86" s="94" t="str">
        <f t="shared" si="2"/>
        <v/>
      </c>
      <c r="E86" s="95"/>
      <c r="F86" s="96"/>
      <c r="G86" s="67" t="str">
        <f t="shared" si="3"/>
        <v/>
      </c>
      <c r="H86" s="68"/>
    </row>
    <row r="87" spans="1:14" ht="15" customHeight="1">
      <c r="B87" s="65">
        <v>86</v>
      </c>
      <c r="C87" s="66"/>
      <c r="D87" s="94" t="str">
        <f t="shared" si="2"/>
        <v/>
      </c>
      <c r="E87" s="95"/>
      <c r="F87" s="96"/>
      <c r="G87" s="67" t="str">
        <f t="shared" si="3"/>
        <v/>
      </c>
      <c r="H87" s="68"/>
    </row>
    <row r="88" spans="1:14" ht="15" customHeight="1">
      <c r="B88" s="65">
        <v>87</v>
      </c>
      <c r="C88" s="66"/>
      <c r="D88" s="94" t="str">
        <f t="shared" si="2"/>
        <v/>
      </c>
      <c r="E88" s="95"/>
      <c r="F88" s="96"/>
      <c r="G88" s="67" t="str">
        <f t="shared" si="3"/>
        <v/>
      </c>
      <c r="H88" s="68"/>
    </row>
    <row r="89" spans="1:14" ht="15" customHeight="1">
      <c r="B89" s="65">
        <v>88</v>
      </c>
      <c r="C89" s="66"/>
      <c r="D89" s="94" t="str">
        <f t="shared" si="2"/>
        <v/>
      </c>
      <c r="E89" s="95"/>
      <c r="F89" s="96"/>
      <c r="G89" s="67" t="str">
        <f t="shared" si="3"/>
        <v/>
      </c>
      <c r="H89" s="68"/>
    </row>
    <row r="90" spans="1:14" ht="15" customHeight="1">
      <c r="B90" s="65">
        <v>89</v>
      </c>
      <c r="C90" s="66"/>
      <c r="D90" s="94" t="str">
        <f t="shared" si="2"/>
        <v/>
      </c>
      <c r="E90" s="95"/>
      <c r="F90" s="96"/>
      <c r="G90" s="67" t="str">
        <f t="shared" si="3"/>
        <v/>
      </c>
      <c r="H90" s="68"/>
    </row>
    <row r="91" spans="1:14" ht="15" customHeight="1">
      <c r="A91" s="7"/>
      <c r="B91" s="69">
        <v>90</v>
      </c>
      <c r="C91" s="70"/>
      <c r="D91" s="100" t="str">
        <f t="shared" si="2"/>
        <v/>
      </c>
      <c r="E91" s="101"/>
      <c r="F91" s="102"/>
      <c r="G91" s="71" t="str">
        <f t="shared" si="3"/>
        <v/>
      </c>
      <c r="H91" s="72"/>
    </row>
    <row r="92" spans="1:14" ht="15" customHeight="1">
      <c r="A92" s="8"/>
      <c r="B92" s="61">
        <v>91</v>
      </c>
      <c r="C92" s="62"/>
      <c r="D92" s="97" t="str">
        <f t="shared" si="2"/>
        <v/>
      </c>
      <c r="E92" s="98"/>
      <c r="F92" s="99"/>
      <c r="G92" s="63" t="str">
        <f t="shared" si="3"/>
        <v/>
      </c>
      <c r="H92" s="64"/>
      <c r="I92" s="33"/>
    </row>
    <row r="93" spans="1:14" ht="15" customHeight="1">
      <c r="A93" s="8"/>
      <c r="B93" s="65">
        <v>92</v>
      </c>
      <c r="C93" s="66"/>
      <c r="D93" s="94" t="str">
        <f t="shared" si="2"/>
        <v/>
      </c>
      <c r="E93" s="95"/>
      <c r="F93" s="96"/>
      <c r="G93" s="67" t="str">
        <f t="shared" si="3"/>
        <v/>
      </c>
      <c r="H93" s="68"/>
      <c r="I93" s="33"/>
    </row>
    <row r="94" spans="1:14" ht="15" customHeight="1">
      <c r="A94" s="8"/>
      <c r="B94" s="65">
        <v>93</v>
      </c>
      <c r="C94" s="66"/>
      <c r="D94" s="94" t="str">
        <f t="shared" si="2"/>
        <v/>
      </c>
      <c r="E94" s="95"/>
      <c r="F94" s="96"/>
      <c r="G94" s="67" t="str">
        <f t="shared" si="3"/>
        <v/>
      </c>
      <c r="H94" s="68"/>
      <c r="I94" s="33"/>
    </row>
    <row r="95" spans="1:14" ht="15" customHeight="1">
      <c r="A95" s="8"/>
      <c r="B95" s="65">
        <v>94</v>
      </c>
      <c r="C95" s="66"/>
      <c r="D95" s="94" t="str">
        <f t="shared" si="2"/>
        <v/>
      </c>
      <c r="E95" s="95"/>
      <c r="F95" s="96"/>
      <c r="G95" s="67" t="str">
        <f t="shared" si="3"/>
        <v/>
      </c>
      <c r="H95" s="68"/>
      <c r="I95" s="33"/>
      <c r="J95" s="10"/>
      <c r="K95" s="10"/>
      <c r="L95" s="10"/>
      <c r="M95" s="10"/>
      <c r="N95" s="32"/>
    </row>
    <row r="96" spans="1:14" ht="15" customHeight="1">
      <c r="A96" s="8"/>
      <c r="B96" s="65">
        <v>95</v>
      </c>
      <c r="C96" s="66"/>
      <c r="D96" s="94" t="str">
        <f t="shared" si="2"/>
        <v/>
      </c>
      <c r="E96" s="95"/>
      <c r="F96" s="96"/>
      <c r="G96" s="67" t="str">
        <f t="shared" si="3"/>
        <v/>
      </c>
      <c r="H96" s="68"/>
      <c r="I96" s="33"/>
      <c r="J96" s="10"/>
      <c r="K96" s="10"/>
      <c r="L96" s="10"/>
      <c r="M96" s="10"/>
      <c r="N96" s="32"/>
    </row>
    <row r="97" spans="1:14" ht="15" customHeight="1">
      <c r="A97" s="8"/>
      <c r="B97" s="65">
        <v>96</v>
      </c>
      <c r="C97" s="66"/>
      <c r="D97" s="94" t="str">
        <f t="shared" si="2"/>
        <v/>
      </c>
      <c r="E97" s="95"/>
      <c r="F97" s="96"/>
      <c r="G97" s="67" t="str">
        <f t="shared" si="3"/>
        <v/>
      </c>
      <c r="H97" s="68"/>
      <c r="I97" s="33"/>
      <c r="J97" s="10"/>
      <c r="K97" s="10"/>
      <c r="L97" s="10"/>
      <c r="M97" s="10"/>
      <c r="N97" s="32"/>
    </row>
    <row r="98" spans="1:14" ht="15" customHeight="1">
      <c r="A98" s="8"/>
      <c r="B98" s="65">
        <v>97</v>
      </c>
      <c r="C98" s="66"/>
      <c r="D98" s="94" t="str">
        <f t="shared" si="2"/>
        <v/>
      </c>
      <c r="E98" s="95"/>
      <c r="F98" s="96"/>
      <c r="G98" s="67" t="str">
        <f t="shared" si="3"/>
        <v/>
      </c>
      <c r="H98" s="68"/>
      <c r="I98" s="33"/>
      <c r="J98" s="10"/>
      <c r="K98" s="10"/>
      <c r="L98" s="10"/>
      <c r="M98" s="10"/>
      <c r="N98" s="32"/>
    </row>
    <row r="99" spans="1:14" ht="15" customHeight="1">
      <c r="A99" s="8"/>
      <c r="B99" s="65">
        <v>98</v>
      </c>
      <c r="C99" s="66"/>
      <c r="D99" s="94" t="str">
        <f t="shared" si="2"/>
        <v/>
      </c>
      <c r="E99" s="95"/>
      <c r="F99" s="96"/>
      <c r="G99" s="67" t="str">
        <f t="shared" si="3"/>
        <v/>
      </c>
      <c r="H99" s="68"/>
      <c r="I99" s="33"/>
      <c r="J99" s="10"/>
      <c r="K99" s="10"/>
      <c r="L99" s="10"/>
      <c r="M99" s="10"/>
      <c r="N99" s="32"/>
    </row>
    <row r="100" spans="1:14" ht="15" customHeight="1">
      <c r="A100" s="8"/>
      <c r="B100" s="65">
        <v>99</v>
      </c>
      <c r="C100" s="66"/>
      <c r="D100" s="94" t="str">
        <f t="shared" si="2"/>
        <v/>
      </c>
      <c r="E100" s="95"/>
      <c r="F100" s="96"/>
      <c r="G100" s="67" t="str">
        <f t="shared" si="3"/>
        <v/>
      </c>
      <c r="H100" s="68"/>
      <c r="I100" s="33"/>
      <c r="J100" s="10"/>
      <c r="K100" s="10"/>
      <c r="L100" s="10"/>
      <c r="M100" s="10"/>
      <c r="N100" s="32"/>
    </row>
    <row r="101" spans="1:14" ht="15" customHeight="1">
      <c r="A101" s="8"/>
      <c r="B101" s="73">
        <v>100</v>
      </c>
      <c r="C101" s="70"/>
      <c r="D101" s="100" t="str">
        <f t="shared" si="2"/>
        <v/>
      </c>
      <c r="E101" s="101"/>
      <c r="F101" s="102"/>
      <c r="G101" s="71" t="str">
        <f t="shared" si="3"/>
        <v/>
      </c>
      <c r="H101" s="72"/>
      <c r="I101" s="33"/>
      <c r="J101" s="10"/>
      <c r="K101" s="10"/>
      <c r="L101" s="10"/>
      <c r="M101" s="10"/>
      <c r="N101" s="32"/>
    </row>
    <row r="102" spans="1:14" ht="15" customHeight="1">
      <c r="A102" s="8"/>
      <c r="B102" s="74">
        <v>101</v>
      </c>
      <c r="C102" s="62"/>
      <c r="D102" s="97" t="str">
        <f t="shared" si="2"/>
        <v/>
      </c>
      <c r="E102" s="98"/>
      <c r="F102" s="99"/>
      <c r="G102" s="63" t="str">
        <f t="shared" si="3"/>
        <v/>
      </c>
      <c r="H102" s="64"/>
      <c r="I102" s="33"/>
      <c r="J102" s="10"/>
      <c r="K102" s="10"/>
      <c r="L102" s="10"/>
      <c r="M102" s="10"/>
      <c r="N102" s="32"/>
    </row>
    <row r="103" spans="1:14" ht="15" customHeight="1">
      <c r="A103" s="8"/>
      <c r="B103" s="75">
        <v>102</v>
      </c>
      <c r="C103" s="66"/>
      <c r="D103" s="94" t="str">
        <f t="shared" si="2"/>
        <v/>
      </c>
      <c r="E103" s="95"/>
      <c r="F103" s="96"/>
      <c r="G103" s="67" t="str">
        <f t="shared" si="3"/>
        <v/>
      </c>
      <c r="H103" s="68"/>
      <c r="I103" s="33"/>
      <c r="J103" s="10"/>
      <c r="K103" s="10"/>
      <c r="L103" s="10"/>
      <c r="M103" s="10"/>
      <c r="N103" s="32"/>
    </row>
    <row r="104" spans="1:14" ht="15" customHeight="1">
      <c r="A104" s="8"/>
      <c r="B104" s="75">
        <v>103</v>
      </c>
      <c r="C104" s="66"/>
      <c r="D104" s="94" t="str">
        <f t="shared" si="2"/>
        <v/>
      </c>
      <c r="E104" s="95"/>
      <c r="F104" s="96"/>
      <c r="G104" s="67" t="str">
        <f t="shared" si="3"/>
        <v/>
      </c>
      <c r="H104" s="68"/>
      <c r="I104" s="33"/>
      <c r="J104" s="10"/>
      <c r="K104" s="10"/>
      <c r="L104" s="10"/>
      <c r="M104" s="10"/>
      <c r="N104" s="32"/>
    </row>
    <row r="105" spans="1:14" ht="15" customHeight="1">
      <c r="A105" s="8"/>
      <c r="B105" s="75">
        <v>104</v>
      </c>
      <c r="C105" s="66"/>
      <c r="D105" s="94" t="str">
        <f t="shared" si="2"/>
        <v/>
      </c>
      <c r="E105" s="95"/>
      <c r="F105" s="96"/>
      <c r="G105" s="67" t="str">
        <f t="shared" si="3"/>
        <v/>
      </c>
      <c r="H105" s="68"/>
      <c r="I105" s="33"/>
      <c r="J105" s="10"/>
      <c r="K105" s="10"/>
      <c r="L105" s="10"/>
      <c r="M105" s="10"/>
      <c r="N105" s="32"/>
    </row>
    <row r="106" spans="1:14" ht="15" customHeight="1">
      <c r="A106" s="8"/>
      <c r="B106" s="75">
        <v>105</v>
      </c>
      <c r="C106" s="66"/>
      <c r="D106" s="94" t="str">
        <f t="shared" si="2"/>
        <v/>
      </c>
      <c r="E106" s="95"/>
      <c r="F106" s="96"/>
      <c r="G106" s="67" t="str">
        <f t="shared" si="3"/>
        <v/>
      </c>
      <c r="H106" s="68"/>
      <c r="I106" s="33"/>
      <c r="J106" s="10"/>
      <c r="K106" s="10"/>
      <c r="L106" s="10"/>
      <c r="M106" s="10"/>
      <c r="N106" s="32"/>
    </row>
    <row r="107" spans="1:14" ht="15" customHeight="1">
      <c r="A107" s="8"/>
      <c r="B107" s="75">
        <v>106</v>
      </c>
      <c r="C107" s="66"/>
      <c r="D107" s="94" t="str">
        <f t="shared" si="2"/>
        <v/>
      </c>
      <c r="E107" s="95"/>
      <c r="F107" s="96"/>
      <c r="G107" s="67" t="str">
        <f t="shared" si="3"/>
        <v/>
      </c>
      <c r="H107" s="68"/>
      <c r="I107" s="33"/>
      <c r="J107" s="10"/>
      <c r="K107" s="10"/>
      <c r="L107" s="10"/>
      <c r="M107" s="10"/>
      <c r="N107" s="32"/>
    </row>
    <row r="108" spans="1:14" ht="15" customHeight="1">
      <c r="A108" s="8"/>
      <c r="B108" s="75">
        <v>107</v>
      </c>
      <c r="C108" s="66"/>
      <c r="D108" s="94" t="str">
        <f t="shared" si="2"/>
        <v/>
      </c>
      <c r="E108" s="95"/>
      <c r="F108" s="96"/>
      <c r="G108" s="67" t="str">
        <f t="shared" si="3"/>
        <v/>
      </c>
      <c r="H108" s="68"/>
      <c r="I108" s="33"/>
      <c r="J108" s="10"/>
      <c r="K108" s="10"/>
      <c r="L108" s="10"/>
      <c r="M108" s="10"/>
      <c r="N108" s="32"/>
    </row>
    <row r="109" spans="1:14" ht="15" customHeight="1">
      <c r="A109" s="8"/>
      <c r="B109" s="75">
        <v>108</v>
      </c>
      <c r="C109" s="66"/>
      <c r="D109" s="94" t="str">
        <f t="shared" si="2"/>
        <v/>
      </c>
      <c r="E109" s="95"/>
      <c r="F109" s="96"/>
      <c r="G109" s="67" t="str">
        <f t="shared" si="3"/>
        <v/>
      </c>
      <c r="H109" s="68"/>
      <c r="I109" s="33"/>
      <c r="J109" s="10"/>
      <c r="K109" s="10"/>
      <c r="L109" s="10"/>
      <c r="M109" s="10"/>
      <c r="N109" s="32"/>
    </row>
    <row r="110" spans="1:14" ht="15" customHeight="1">
      <c r="A110" s="8"/>
      <c r="B110" s="75">
        <v>109</v>
      </c>
      <c r="C110" s="66"/>
      <c r="D110" s="94" t="str">
        <f t="shared" si="2"/>
        <v/>
      </c>
      <c r="E110" s="95"/>
      <c r="F110" s="96"/>
      <c r="G110" s="67" t="str">
        <f t="shared" si="3"/>
        <v/>
      </c>
      <c r="H110" s="68"/>
      <c r="I110" s="33"/>
      <c r="J110" s="10"/>
      <c r="K110" s="10"/>
      <c r="L110" s="10"/>
      <c r="M110" s="10"/>
      <c r="N110" s="32"/>
    </row>
    <row r="111" spans="1:14" ht="15" customHeight="1">
      <c r="A111" s="8"/>
      <c r="B111" s="73">
        <v>110</v>
      </c>
      <c r="C111" s="70"/>
      <c r="D111" s="100" t="str">
        <f t="shared" si="2"/>
        <v/>
      </c>
      <c r="E111" s="101"/>
      <c r="F111" s="102"/>
      <c r="G111" s="71" t="str">
        <f t="shared" si="3"/>
        <v/>
      </c>
      <c r="H111" s="72"/>
      <c r="I111" s="33"/>
      <c r="J111" s="10"/>
      <c r="K111" s="10"/>
      <c r="L111" s="10"/>
      <c r="M111" s="10"/>
      <c r="N111" s="32"/>
    </row>
    <row r="112" spans="1:14" ht="15" customHeight="1">
      <c r="J112" s="10"/>
      <c r="K112" s="10"/>
      <c r="L112" s="10"/>
      <c r="M112" s="10"/>
      <c r="N112" s="32"/>
    </row>
    <row r="113" spans="10:14" ht="15" customHeight="1">
      <c r="J113" s="10"/>
      <c r="K113" s="10"/>
      <c r="L113" s="10"/>
      <c r="M113" s="10"/>
      <c r="N113" s="32"/>
    </row>
  </sheetData>
  <mergeCells count="114">
    <mergeCell ref="D108:F108"/>
    <mergeCell ref="D109:F109"/>
    <mergeCell ref="D110:F110"/>
    <mergeCell ref="D111:F111"/>
    <mergeCell ref="D102:F102"/>
    <mergeCell ref="D103:F103"/>
    <mergeCell ref="D104:F104"/>
    <mergeCell ref="D105:F105"/>
    <mergeCell ref="D106:F106"/>
    <mergeCell ref="D107:F107"/>
    <mergeCell ref="D96:F96"/>
    <mergeCell ref="D97:F97"/>
    <mergeCell ref="D98:F98"/>
    <mergeCell ref="D99:F99"/>
    <mergeCell ref="D100:F100"/>
    <mergeCell ref="D101:F101"/>
    <mergeCell ref="D90:F90"/>
    <mergeCell ref="D91:F91"/>
    <mergeCell ref="D92:F92"/>
    <mergeCell ref="D93:F93"/>
    <mergeCell ref="D94:F94"/>
    <mergeCell ref="D95:F95"/>
    <mergeCell ref="D84:F84"/>
    <mergeCell ref="D85:F85"/>
    <mergeCell ref="D86:F86"/>
    <mergeCell ref="D87:F87"/>
    <mergeCell ref="D88:F88"/>
    <mergeCell ref="D89:F89"/>
    <mergeCell ref="D78:F78"/>
    <mergeCell ref="D79:F79"/>
    <mergeCell ref="D80:F80"/>
    <mergeCell ref="D81:F81"/>
    <mergeCell ref="D82:F82"/>
    <mergeCell ref="D83:F83"/>
    <mergeCell ref="D72:F72"/>
    <mergeCell ref="D73:F73"/>
    <mergeCell ref="D74:F74"/>
    <mergeCell ref="D75:F75"/>
    <mergeCell ref="D76:F76"/>
    <mergeCell ref="D77:F77"/>
    <mergeCell ref="D66:F66"/>
    <mergeCell ref="D67:F67"/>
    <mergeCell ref="D68:F68"/>
    <mergeCell ref="D69:F69"/>
    <mergeCell ref="D70:F70"/>
    <mergeCell ref="D71:F71"/>
    <mergeCell ref="D60:F60"/>
    <mergeCell ref="D61:F61"/>
    <mergeCell ref="D62:F62"/>
    <mergeCell ref="D63:F63"/>
    <mergeCell ref="D64:F64"/>
    <mergeCell ref="D65:F65"/>
    <mergeCell ref="D54:F54"/>
    <mergeCell ref="D55:F55"/>
    <mergeCell ref="D56:F56"/>
    <mergeCell ref="D57:F57"/>
    <mergeCell ref="D58:F58"/>
    <mergeCell ref="D59:F59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0:F30"/>
    <mergeCell ref="D31:F31"/>
    <mergeCell ref="D32:F32"/>
    <mergeCell ref="D33:F33"/>
    <mergeCell ref="D34:F34"/>
    <mergeCell ref="D35:F35"/>
    <mergeCell ref="D24:F24"/>
    <mergeCell ref="D25:F25"/>
    <mergeCell ref="D26:F26"/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D13:F13"/>
    <mergeCell ref="D14:F14"/>
    <mergeCell ref="D15:F15"/>
    <mergeCell ref="D16:F16"/>
    <mergeCell ref="D17:F17"/>
    <mergeCell ref="D7:F7"/>
    <mergeCell ref="D8:F8"/>
    <mergeCell ref="M8:N8"/>
    <mergeCell ref="D9:F9"/>
    <mergeCell ref="D10:F10"/>
    <mergeCell ref="D11:F11"/>
    <mergeCell ref="D1:F1"/>
    <mergeCell ref="J1:N3"/>
    <mergeCell ref="D2:F2"/>
    <mergeCell ref="D3:F3"/>
    <mergeCell ref="D4:F4"/>
    <mergeCell ref="D5:F5"/>
    <mergeCell ref="J5:N6"/>
    <mergeCell ref="D6:F6"/>
    <mergeCell ref="D12:F12"/>
  </mergeCells>
  <phoneticPr fontId="1"/>
  <conditionalFormatting sqref="D10:F10">
    <cfRule type="cellIs" dxfId="0" priority="1" stopIfTrue="1" operator="equal">
      <formula>0</formula>
    </cfRule>
  </conditionalFormatting>
  <printOptions verticalCentered="1"/>
  <pageMargins left="0.59055118110236227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2"/>
  <sheetViews>
    <sheetView tabSelected="1" view="pageBreakPreview" topLeftCell="A16" zoomScaleNormal="100" zoomScaleSheetLayoutView="100" workbookViewId="0">
      <selection activeCell="C18" sqref="C18:D18"/>
    </sheetView>
  </sheetViews>
  <sheetFormatPr defaultRowHeight="13.5"/>
  <cols>
    <col min="1" max="1" width="1.25" customWidth="1"/>
    <col min="2" max="8" width="8.625" customWidth="1"/>
    <col min="9" max="9" width="4.25" customWidth="1"/>
    <col min="10" max="10" width="7.125" customWidth="1"/>
    <col min="11" max="11" width="9.125" customWidth="1"/>
    <col min="12" max="12" width="5.625" customWidth="1"/>
    <col min="13" max="13" width="7.125" customWidth="1"/>
    <col min="14" max="14" width="9.125" customWidth="1"/>
    <col min="15" max="15" width="2.25" customWidth="1"/>
    <col min="16" max="16" width="28.625" customWidth="1"/>
    <col min="17" max="17" width="2.5" customWidth="1"/>
    <col min="18" max="18" width="28.625" customWidth="1"/>
    <col min="19" max="19" width="1.25" customWidth="1"/>
  </cols>
  <sheetData>
    <row r="1" spans="2:19" ht="12" customHeight="1"/>
    <row r="2" spans="2:19" ht="28.5" customHeight="1">
      <c r="B2" s="108" t="s">
        <v>80</v>
      </c>
      <c r="C2" s="109"/>
      <c r="D2" s="81" t="s">
        <v>81</v>
      </c>
      <c r="K2" s="18"/>
      <c r="L2" s="3"/>
      <c r="P2" s="83" t="s">
        <v>32</v>
      </c>
      <c r="Q2" s="110"/>
      <c r="R2" s="111"/>
    </row>
    <row r="3" spans="2:19" ht="28.5" customHeight="1">
      <c r="B3" s="112" t="s">
        <v>0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</row>
    <row r="4" spans="2:19" ht="28.5" customHeight="1"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52"/>
    </row>
    <row r="5" spans="2:19" ht="28.5" customHeight="1">
      <c r="P5" s="79" t="s">
        <v>76</v>
      </c>
      <c r="Q5" s="76"/>
      <c r="R5" s="79" t="s">
        <v>79</v>
      </c>
      <c r="S5" s="76"/>
    </row>
    <row r="6" spans="2:19" ht="28.5" customHeight="1">
      <c r="B6" s="113" t="s">
        <v>94</v>
      </c>
      <c r="C6" s="114"/>
      <c r="D6" s="114"/>
      <c r="E6" s="114"/>
      <c r="F6" s="117" t="s">
        <v>16</v>
      </c>
      <c r="G6" s="1"/>
      <c r="H6" s="13"/>
      <c r="I6" s="13"/>
      <c r="J6" s="119" t="str">
        <f>'学年名簿（中学校使用シート）'!B2</f>
        <v>滋賀</v>
      </c>
      <c r="K6" s="120"/>
      <c r="L6" s="120"/>
      <c r="M6" s="120"/>
      <c r="N6" s="117" t="s">
        <v>5</v>
      </c>
      <c r="P6" s="80" t="s">
        <v>77</v>
      </c>
      <c r="Q6" s="40"/>
      <c r="R6" s="80" t="s">
        <v>78</v>
      </c>
      <c r="S6" s="40"/>
    </row>
    <row r="7" spans="2:19" ht="28.5" customHeight="1">
      <c r="B7" s="115"/>
      <c r="C7" s="116"/>
      <c r="D7" s="116"/>
      <c r="E7" s="116"/>
      <c r="F7" s="118"/>
      <c r="G7" s="1"/>
      <c r="H7" s="13"/>
      <c r="I7" s="13"/>
      <c r="J7" s="121"/>
      <c r="K7" s="122"/>
      <c r="L7" s="122"/>
      <c r="M7" s="122"/>
      <c r="N7" s="118"/>
      <c r="P7" s="123" t="s">
        <v>99</v>
      </c>
      <c r="Q7" s="40"/>
      <c r="R7" s="125"/>
      <c r="S7" s="40"/>
    </row>
    <row r="8" spans="2:19" ht="28.5" customHeight="1">
      <c r="B8" s="113" t="s">
        <v>95</v>
      </c>
      <c r="C8" s="114"/>
      <c r="D8" s="114"/>
      <c r="E8" s="114"/>
      <c r="F8" s="117" t="s">
        <v>15</v>
      </c>
      <c r="G8" s="1"/>
      <c r="H8" s="14"/>
      <c r="I8" s="14"/>
      <c r="J8" s="127" t="s">
        <v>26</v>
      </c>
      <c r="K8" s="103"/>
      <c r="L8" s="128"/>
      <c r="M8" s="128"/>
      <c r="N8" s="128"/>
      <c r="P8" s="123"/>
      <c r="Q8" s="40"/>
      <c r="R8" s="125"/>
      <c r="S8" s="40"/>
    </row>
    <row r="9" spans="2:19" ht="28.5" customHeight="1">
      <c r="B9" s="115"/>
      <c r="C9" s="116"/>
      <c r="D9" s="116"/>
      <c r="E9" s="116"/>
      <c r="F9" s="118"/>
      <c r="G9" s="1"/>
      <c r="H9" s="15"/>
      <c r="I9" s="15"/>
      <c r="J9" s="129" t="s">
        <v>30</v>
      </c>
      <c r="K9" s="130"/>
      <c r="L9" s="128"/>
      <c r="M9" s="128"/>
      <c r="N9" s="128"/>
      <c r="P9" s="123"/>
      <c r="Q9" s="40"/>
      <c r="R9" s="125"/>
      <c r="S9" s="40"/>
    </row>
    <row r="10" spans="2:19" ht="28.5" customHeight="1">
      <c r="B10" s="77" t="s">
        <v>82</v>
      </c>
      <c r="C10" s="131" t="s">
        <v>96</v>
      </c>
      <c r="D10" s="132"/>
      <c r="E10" s="132"/>
      <c r="F10" s="133"/>
      <c r="G10" s="1"/>
      <c r="H10" s="15"/>
      <c r="I10" s="15"/>
      <c r="J10" s="134" t="s">
        <v>84</v>
      </c>
      <c r="K10" s="135"/>
      <c r="L10" s="128"/>
      <c r="M10" s="128"/>
      <c r="N10" s="128"/>
      <c r="P10" s="123"/>
      <c r="Q10" s="40"/>
      <c r="R10" s="125"/>
      <c r="S10" s="40"/>
    </row>
    <row r="11" spans="2:19" ht="28.5" customHeight="1">
      <c r="B11" s="78" t="s">
        <v>75</v>
      </c>
      <c r="C11" s="131" t="s">
        <v>97</v>
      </c>
      <c r="D11" s="132"/>
      <c r="E11" s="132"/>
      <c r="F11" s="133"/>
      <c r="G11" s="4"/>
      <c r="H11" s="5"/>
      <c r="I11" s="5"/>
      <c r="J11" s="127" t="s">
        <v>29</v>
      </c>
      <c r="K11" s="103"/>
      <c r="L11" s="128"/>
      <c r="M11" s="128"/>
      <c r="N11" s="128"/>
      <c r="P11" s="123"/>
      <c r="Q11" s="40"/>
      <c r="R11" s="125"/>
      <c r="S11" s="40"/>
    </row>
    <row r="12" spans="2:19" ht="28.5" customHeight="1">
      <c r="B12" s="82" t="s">
        <v>83</v>
      </c>
      <c r="C12" s="136" t="s">
        <v>98</v>
      </c>
      <c r="D12" s="132"/>
      <c r="E12" s="132"/>
      <c r="F12" s="133"/>
      <c r="J12" s="127" t="s">
        <v>38</v>
      </c>
      <c r="K12" s="103"/>
      <c r="L12" s="128"/>
      <c r="M12" s="128"/>
      <c r="N12" s="128"/>
      <c r="P12" s="123"/>
      <c r="Q12" s="40"/>
      <c r="R12" s="125"/>
      <c r="S12" s="40"/>
    </row>
    <row r="13" spans="2:19" ht="28.5" customHeight="1">
      <c r="J13" s="137" t="s">
        <v>39</v>
      </c>
      <c r="K13" s="138"/>
      <c r="L13" s="128"/>
      <c r="M13" s="128"/>
      <c r="N13" s="128"/>
      <c r="P13" s="123"/>
      <c r="Q13" s="40"/>
      <c r="R13" s="125"/>
      <c r="S13" s="40"/>
    </row>
    <row r="14" spans="2:19" ht="28.5" customHeight="1">
      <c r="B14" s="5"/>
      <c r="C14" s="5"/>
      <c r="D14" s="5"/>
      <c r="E14" s="41"/>
      <c r="F14" s="41"/>
      <c r="P14" s="123"/>
      <c r="Q14" s="40"/>
      <c r="R14" s="125"/>
      <c r="S14" s="40"/>
    </row>
    <row r="15" spans="2:19" ht="28.5" customHeight="1">
      <c r="B15" t="s">
        <v>31</v>
      </c>
      <c r="J15" t="s">
        <v>8</v>
      </c>
      <c r="M15" t="s">
        <v>17</v>
      </c>
      <c r="P15" s="123"/>
      <c r="Q15" s="40"/>
      <c r="R15" s="125"/>
      <c r="S15" s="40"/>
    </row>
    <row r="16" spans="2:19" ht="28.5" customHeight="1">
      <c r="B16" s="51"/>
      <c r="C16" s="127" t="s">
        <v>36</v>
      </c>
      <c r="D16" s="104"/>
      <c r="E16" s="127" t="s">
        <v>3</v>
      </c>
      <c r="F16" s="104"/>
      <c r="G16" s="127" t="s">
        <v>4</v>
      </c>
      <c r="H16" s="104"/>
      <c r="J16" s="146" t="s">
        <v>9</v>
      </c>
      <c r="K16" s="148">
        <f>申込様式・入力用!K9</f>
        <v>0</v>
      </c>
      <c r="M16" s="139" t="s">
        <v>63</v>
      </c>
      <c r="N16" s="141">
        <f>IF(L10="",0,COUNTA(L10))</f>
        <v>0</v>
      </c>
      <c r="P16" s="123"/>
      <c r="Q16" s="40"/>
      <c r="R16" s="125"/>
      <c r="S16" s="40"/>
    </row>
    <row r="17" spans="2:19" ht="28.5" customHeight="1">
      <c r="B17" s="38" t="s">
        <v>33</v>
      </c>
      <c r="C17" s="143" t="s">
        <v>101</v>
      </c>
      <c r="D17" s="144"/>
      <c r="E17" s="145"/>
      <c r="F17" s="144"/>
      <c r="G17" s="143"/>
      <c r="H17" s="144"/>
      <c r="J17" s="147"/>
      <c r="K17" s="149"/>
      <c r="M17" s="140"/>
      <c r="N17" s="142"/>
      <c r="P17" s="123"/>
      <c r="Q17" s="40"/>
      <c r="R17" s="125"/>
      <c r="S17" s="40"/>
    </row>
    <row r="18" spans="2:19" ht="28.5" customHeight="1">
      <c r="B18" s="38" t="s">
        <v>34</v>
      </c>
      <c r="C18" s="145" t="s">
        <v>100</v>
      </c>
      <c r="D18" s="144"/>
      <c r="E18" s="145"/>
      <c r="F18" s="144"/>
      <c r="G18" s="145"/>
      <c r="H18" s="144"/>
      <c r="J18" s="146" t="s">
        <v>10</v>
      </c>
      <c r="K18" s="148">
        <f>申込様式・入力用!K10</f>
        <v>0</v>
      </c>
      <c r="L18" s="17"/>
      <c r="M18" s="139" t="s">
        <v>12</v>
      </c>
      <c r="N18" s="141">
        <f>申込様式・入力用!N9</f>
        <v>0</v>
      </c>
      <c r="P18" s="123"/>
      <c r="Q18" s="40"/>
      <c r="R18" s="125"/>
      <c r="S18" s="40"/>
    </row>
    <row r="19" spans="2:19" ht="28.5" customHeight="1">
      <c r="B19" s="39"/>
      <c r="C19" s="127" t="s">
        <v>37</v>
      </c>
      <c r="D19" s="104"/>
      <c r="E19" s="127" t="s">
        <v>6</v>
      </c>
      <c r="F19" s="104"/>
      <c r="G19" s="127" t="s">
        <v>7</v>
      </c>
      <c r="H19" s="104"/>
      <c r="J19" s="147"/>
      <c r="K19" s="149"/>
      <c r="L19" s="17"/>
      <c r="M19" s="140"/>
      <c r="N19" s="142"/>
      <c r="P19" s="123"/>
      <c r="Q19" s="40"/>
      <c r="R19" s="125"/>
      <c r="S19" s="40"/>
    </row>
    <row r="20" spans="2:19" ht="28.5" customHeight="1">
      <c r="B20" s="38" t="s">
        <v>33</v>
      </c>
      <c r="C20" s="145"/>
      <c r="D20" s="144"/>
      <c r="E20" s="145"/>
      <c r="F20" s="144"/>
      <c r="G20" s="145"/>
      <c r="H20" s="144"/>
      <c r="I20" s="16"/>
      <c r="J20" s="146" t="s">
        <v>11</v>
      </c>
      <c r="K20" s="148">
        <f>+K16+K18</f>
        <v>0</v>
      </c>
      <c r="L20" s="17"/>
      <c r="M20" s="139" t="s">
        <v>11</v>
      </c>
      <c r="N20" s="141">
        <f>N16+N18</f>
        <v>0</v>
      </c>
      <c r="P20" s="123"/>
      <c r="R20" s="125"/>
    </row>
    <row r="21" spans="2:19" ht="28.5" customHeight="1">
      <c r="B21" s="38" t="s">
        <v>34</v>
      </c>
      <c r="C21" s="145"/>
      <c r="D21" s="144"/>
      <c r="E21" s="145"/>
      <c r="F21" s="144"/>
      <c r="G21" s="145"/>
      <c r="H21" s="144"/>
      <c r="I21" s="16"/>
      <c r="J21" s="147"/>
      <c r="K21" s="149"/>
      <c r="L21" s="17"/>
      <c r="M21" s="140"/>
      <c r="N21" s="142"/>
      <c r="P21" s="124"/>
      <c r="R21" s="126"/>
    </row>
    <row r="22" spans="2:19" ht="12" customHeight="1"/>
  </sheetData>
  <mergeCells count="56">
    <mergeCell ref="N20:N21"/>
    <mergeCell ref="C21:D21"/>
    <mergeCell ref="E21:F21"/>
    <mergeCell ref="G21:H21"/>
    <mergeCell ref="C20:D20"/>
    <mergeCell ref="E20:F20"/>
    <mergeCell ref="G20:H20"/>
    <mergeCell ref="J20:J21"/>
    <mergeCell ref="K20:K21"/>
    <mergeCell ref="M20:M21"/>
    <mergeCell ref="N18:N19"/>
    <mergeCell ref="C19:D19"/>
    <mergeCell ref="E19:F19"/>
    <mergeCell ref="G19:H19"/>
    <mergeCell ref="J18:J19"/>
    <mergeCell ref="C18:D18"/>
    <mergeCell ref="E18:F18"/>
    <mergeCell ref="G18:H18"/>
    <mergeCell ref="K18:K19"/>
    <mergeCell ref="M18:M19"/>
    <mergeCell ref="M16:M17"/>
    <mergeCell ref="N16:N17"/>
    <mergeCell ref="C17:D17"/>
    <mergeCell ref="E17:F17"/>
    <mergeCell ref="G17:H17"/>
    <mergeCell ref="C16:D16"/>
    <mergeCell ref="E16:F16"/>
    <mergeCell ref="G16:H16"/>
    <mergeCell ref="J16:J17"/>
    <mergeCell ref="K16:K17"/>
    <mergeCell ref="C12:F12"/>
    <mergeCell ref="J12:K12"/>
    <mergeCell ref="L12:N12"/>
    <mergeCell ref="J13:K13"/>
    <mergeCell ref="L13:N13"/>
    <mergeCell ref="J11:K11"/>
    <mergeCell ref="L11:N11"/>
    <mergeCell ref="C10:F10"/>
    <mergeCell ref="J10:K10"/>
    <mergeCell ref="L10:N10"/>
    <mergeCell ref="B2:C2"/>
    <mergeCell ref="Q2:R2"/>
    <mergeCell ref="B3:R4"/>
    <mergeCell ref="B6:E7"/>
    <mergeCell ref="F6:F7"/>
    <mergeCell ref="J6:M7"/>
    <mergeCell ref="N6:N7"/>
    <mergeCell ref="P7:P21"/>
    <mergeCell ref="R7:R21"/>
    <mergeCell ref="B8:E9"/>
    <mergeCell ref="F8:F9"/>
    <mergeCell ref="J8:K8"/>
    <mergeCell ref="L8:N8"/>
    <mergeCell ref="J9:K9"/>
    <mergeCell ref="L9:N9"/>
    <mergeCell ref="C11:F11"/>
  </mergeCells>
  <phoneticPr fontId="1"/>
  <dataValidations count="1">
    <dataValidation imeMode="off" allowBlank="1" showInputMessage="1" showErrorMessage="1" sqref="C10:F12 Q2"/>
  </dataValidations>
  <hyperlinks>
    <hyperlink ref="C12" r:id="rId1"/>
  </hyperlinks>
  <printOptions horizontalCentered="1"/>
  <pageMargins left="0.59055118110236227" right="0.59055118110236227" top="0.98425196850393704" bottom="0.98425196850393704" header="0.51181102362204722" footer="0.51181102362204722"/>
  <pageSetup paperSize="9" scale="80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22"/>
  <sheetViews>
    <sheetView view="pageBreakPreview" topLeftCell="I13" zoomScaleNormal="100" zoomScaleSheetLayoutView="100" workbookViewId="0">
      <selection activeCell="C12" sqref="C12:F12"/>
    </sheetView>
  </sheetViews>
  <sheetFormatPr defaultRowHeight="13.5"/>
  <cols>
    <col min="1" max="1" width="1.25" customWidth="1"/>
    <col min="2" max="8" width="8.625" customWidth="1"/>
    <col min="9" max="9" width="4.25" customWidth="1"/>
    <col min="10" max="10" width="7.125" customWidth="1"/>
    <col min="11" max="11" width="9.125" customWidth="1"/>
    <col min="12" max="12" width="5.625" customWidth="1"/>
    <col min="13" max="13" width="7.125" customWidth="1"/>
    <col min="14" max="14" width="9.125" customWidth="1"/>
    <col min="15" max="15" width="2.25" customWidth="1"/>
    <col min="16" max="16" width="28.625" customWidth="1"/>
    <col min="17" max="17" width="2.5" customWidth="1"/>
    <col min="18" max="18" width="28.625" customWidth="1"/>
    <col min="19" max="19" width="1.25" customWidth="1"/>
  </cols>
  <sheetData>
    <row r="1" spans="2:19" ht="12" customHeight="1"/>
    <row r="2" spans="2:19" ht="28.5" customHeight="1">
      <c r="B2" s="108" t="s">
        <v>80</v>
      </c>
      <c r="C2" s="109"/>
      <c r="D2" s="81" t="s">
        <v>81</v>
      </c>
      <c r="K2" s="18"/>
      <c r="L2" s="3"/>
      <c r="P2" s="83" t="s">
        <v>32</v>
      </c>
      <c r="Q2" s="110" t="s">
        <v>91</v>
      </c>
      <c r="R2" s="111"/>
    </row>
    <row r="3" spans="2:19" ht="28.5" customHeight="1">
      <c r="B3" s="112" t="s">
        <v>0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</row>
    <row r="4" spans="2:19" ht="28.5" customHeight="1"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52"/>
    </row>
    <row r="5" spans="2:19" ht="28.5" customHeight="1">
      <c r="P5" s="79" t="s">
        <v>76</v>
      </c>
      <c r="Q5" s="76"/>
      <c r="R5" s="79" t="s">
        <v>79</v>
      </c>
      <c r="S5" s="76"/>
    </row>
    <row r="6" spans="2:19" ht="28.5" customHeight="1">
      <c r="B6" s="113" t="s">
        <v>87</v>
      </c>
      <c r="C6" s="114"/>
      <c r="D6" s="114"/>
      <c r="E6" s="114"/>
      <c r="F6" s="117" t="s">
        <v>16</v>
      </c>
      <c r="G6" s="1"/>
      <c r="H6" s="13"/>
      <c r="I6" s="13"/>
      <c r="J6" s="119" t="str">
        <f>'学年名簿（中学校使用シート）'!B2</f>
        <v>滋賀</v>
      </c>
      <c r="K6" s="120"/>
      <c r="L6" s="120"/>
      <c r="M6" s="120"/>
      <c r="N6" s="117" t="s">
        <v>5</v>
      </c>
      <c r="P6" s="80" t="s">
        <v>77</v>
      </c>
      <c r="Q6" s="40"/>
      <c r="R6" s="80" t="s">
        <v>78</v>
      </c>
      <c r="S6" s="40"/>
    </row>
    <row r="7" spans="2:19" ht="28.5" customHeight="1">
      <c r="B7" s="115"/>
      <c r="C7" s="116"/>
      <c r="D7" s="116"/>
      <c r="E7" s="116"/>
      <c r="F7" s="118"/>
      <c r="G7" s="1"/>
      <c r="H7" s="13"/>
      <c r="I7" s="13"/>
      <c r="J7" s="121"/>
      <c r="K7" s="122"/>
      <c r="L7" s="122"/>
      <c r="M7" s="122"/>
      <c r="N7" s="118"/>
      <c r="P7" s="150"/>
      <c r="Q7" s="40"/>
      <c r="R7" s="125"/>
      <c r="S7" s="40"/>
    </row>
    <row r="8" spans="2:19" ht="28.5" customHeight="1">
      <c r="B8" s="113" t="s">
        <v>88</v>
      </c>
      <c r="C8" s="114"/>
      <c r="D8" s="114"/>
      <c r="E8" s="114"/>
      <c r="F8" s="117" t="s">
        <v>15</v>
      </c>
      <c r="G8" s="1"/>
      <c r="H8" s="14"/>
      <c r="I8" s="14"/>
      <c r="J8" s="127" t="s">
        <v>26</v>
      </c>
      <c r="K8" s="103"/>
      <c r="L8" s="128" t="s">
        <v>27</v>
      </c>
      <c r="M8" s="128"/>
      <c r="N8" s="128"/>
      <c r="P8" s="150"/>
      <c r="Q8" s="40"/>
      <c r="R8" s="125"/>
      <c r="S8" s="40"/>
    </row>
    <row r="9" spans="2:19" ht="28.5" customHeight="1">
      <c r="B9" s="115"/>
      <c r="C9" s="116"/>
      <c r="D9" s="116"/>
      <c r="E9" s="116"/>
      <c r="F9" s="118"/>
      <c r="G9" s="1"/>
      <c r="H9" s="15"/>
      <c r="I9" s="15"/>
      <c r="J9" s="129" t="s">
        <v>30</v>
      </c>
      <c r="K9" s="130"/>
      <c r="L9" s="128" t="s">
        <v>23</v>
      </c>
      <c r="M9" s="128"/>
      <c r="N9" s="128"/>
      <c r="P9" s="150"/>
      <c r="Q9" s="40"/>
      <c r="R9" s="125"/>
      <c r="S9" s="40"/>
    </row>
    <row r="10" spans="2:19" ht="28.5" customHeight="1">
      <c r="B10" s="77" t="s">
        <v>82</v>
      </c>
      <c r="C10" s="131" t="s">
        <v>89</v>
      </c>
      <c r="D10" s="132"/>
      <c r="E10" s="132"/>
      <c r="F10" s="133"/>
      <c r="G10" s="1"/>
      <c r="H10" s="15"/>
      <c r="I10" s="15"/>
      <c r="J10" s="134" t="s">
        <v>84</v>
      </c>
      <c r="K10" s="135"/>
      <c r="L10" s="128" t="s">
        <v>28</v>
      </c>
      <c r="M10" s="128"/>
      <c r="N10" s="128"/>
      <c r="P10" s="150"/>
      <c r="Q10" s="40"/>
      <c r="R10" s="125"/>
      <c r="S10" s="40"/>
    </row>
    <row r="11" spans="2:19" ht="28.5" customHeight="1">
      <c r="B11" s="78" t="s">
        <v>75</v>
      </c>
      <c r="C11" s="131" t="s">
        <v>89</v>
      </c>
      <c r="D11" s="132"/>
      <c r="E11" s="132"/>
      <c r="F11" s="133"/>
      <c r="G11" s="4"/>
      <c r="H11" s="5"/>
      <c r="I11" s="5"/>
      <c r="J11" s="127" t="s">
        <v>29</v>
      </c>
      <c r="K11" s="103"/>
      <c r="L11" s="128" t="s">
        <v>62</v>
      </c>
      <c r="M11" s="128"/>
      <c r="N11" s="128"/>
      <c r="P11" s="150"/>
      <c r="Q11" s="40"/>
      <c r="R11" s="125"/>
      <c r="S11" s="40"/>
    </row>
    <row r="12" spans="2:19" ht="28.5" customHeight="1">
      <c r="B12" s="82" t="s">
        <v>83</v>
      </c>
      <c r="C12" s="131" t="s">
        <v>90</v>
      </c>
      <c r="D12" s="132"/>
      <c r="E12" s="132"/>
      <c r="F12" s="133"/>
      <c r="J12" s="127" t="s">
        <v>38</v>
      </c>
      <c r="K12" s="103"/>
      <c r="L12" s="128" t="s">
        <v>85</v>
      </c>
      <c r="M12" s="128"/>
      <c r="N12" s="128"/>
      <c r="P12" s="150"/>
      <c r="Q12" s="40"/>
      <c r="R12" s="125"/>
      <c r="S12" s="40"/>
    </row>
    <row r="13" spans="2:19" ht="28.5" customHeight="1">
      <c r="J13" s="137" t="s">
        <v>39</v>
      </c>
      <c r="K13" s="138"/>
      <c r="L13" s="128" t="s">
        <v>86</v>
      </c>
      <c r="M13" s="128"/>
      <c r="N13" s="128"/>
      <c r="P13" s="150"/>
      <c r="Q13" s="40"/>
      <c r="R13" s="125"/>
      <c r="S13" s="40"/>
    </row>
    <row r="14" spans="2:19" ht="28.5" customHeight="1">
      <c r="B14" s="5"/>
      <c r="C14" s="5"/>
      <c r="D14" s="5"/>
      <c r="E14" s="41"/>
      <c r="F14" s="41"/>
      <c r="P14" s="150"/>
      <c r="Q14" s="40"/>
      <c r="R14" s="125"/>
      <c r="S14" s="40"/>
    </row>
    <row r="15" spans="2:19" ht="28.5" customHeight="1">
      <c r="B15" t="s">
        <v>31</v>
      </c>
      <c r="J15" t="s">
        <v>8</v>
      </c>
      <c r="M15" t="s">
        <v>17</v>
      </c>
      <c r="P15" s="150"/>
      <c r="Q15" s="40"/>
      <c r="R15" s="125"/>
      <c r="S15" s="40"/>
    </row>
    <row r="16" spans="2:19" ht="28.5" customHeight="1">
      <c r="B16" s="51"/>
      <c r="C16" s="127" t="s">
        <v>36</v>
      </c>
      <c r="D16" s="104"/>
      <c r="E16" s="127" t="s">
        <v>3</v>
      </c>
      <c r="F16" s="104"/>
      <c r="G16" s="127" t="s">
        <v>4</v>
      </c>
      <c r="H16" s="104"/>
      <c r="J16" s="146" t="s">
        <v>9</v>
      </c>
      <c r="K16" s="148">
        <f>申込様式・入力用!K9</f>
        <v>0</v>
      </c>
      <c r="M16" s="139" t="s">
        <v>63</v>
      </c>
      <c r="N16" s="141">
        <f>IF(L10="",0,COUNTA(L10))</f>
        <v>1</v>
      </c>
      <c r="P16" s="150"/>
      <c r="Q16" s="40"/>
      <c r="R16" s="125"/>
      <c r="S16" s="40"/>
    </row>
    <row r="17" spans="2:19" ht="28.5" customHeight="1">
      <c r="B17" s="38" t="s">
        <v>33</v>
      </c>
      <c r="C17" s="145" t="s">
        <v>93</v>
      </c>
      <c r="D17" s="144"/>
      <c r="E17" s="145" t="s">
        <v>93</v>
      </c>
      <c r="F17" s="144"/>
      <c r="G17" s="143"/>
      <c r="H17" s="144"/>
      <c r="J17" s="147"/>
      <c r="K17" s="149"/>
      <c r="M17" s="140"/>
      <c r="N17" s="142"/>
      <c r="P17" s="150"/>
      <c r="Q17" s="40"/>
      <c r="R17" s="125"/>
      <c r="S17" s="40"/>
    </row>
    <row r="18" spans="2:19" ht="28.5" customHeight="1">
      <c r="B18" s="38" t="s">
        <v>34</v>
      </c>
      <c r="C18" s="145" t="s">
        <v>35</v>
      </c>
      <c r="D18" s="144"/>
      <c r="E18" s="145" t="s">
        <v>92</v>
      </c>
      <c r="F18" s="144"/>
      <c r="G18" s="145"/>
      <c r="H18" s="144"/>
      <c r="J18" s="146" t="s">
        <v>10</v>
      </c>
      <c r="K18" s="148">
        <f>申込様式・入力用!K10</f>
        <v>0</v>
      </c>
      <c r="L18" s="17"/>
      <c r="M18" s="139" t="s">
        <v>12</v>
      </c>
      <c r="N18" s="141">
        <f>申込様式・入力用!N9</f>
        <v>0</v>
      </c>
      <c r="P18" s="150"/>
      <c r="Q18" s="40"/>
      <c r="R18" s="125"/>
      <c r="S18" s="40"/>
    </row>
    <row r="19" spans="2:19" ht="28.5" customHeight="1">
      <c r="B19" s="39"/>
      <c r="C19" s="127" t="s">
        <v>37</v>
      </c>
      <c r="D19" s="104"/>
      <c r="E19" s="127" t="s">
        <v>6</v>
      </c>
      <c r="F19" s="104"/>
      <c r="G19" s="127" t="s">
        <v>7</v>
      </c>
      <c r="H19" s="104"/>
      <c r="J19" s="147"/>
      <c r="K19" s="149"/>
      <c r="L19" s="17"/>
      <c r="M19" s="140"/>
      <c r="N19" s="142"/>
      <c r="P19" s="150"/>
      <c r="Q19" s="40"/>
      <c r="R19" s="125"/>
      <c r="S19" s="40"/>
    </row>
    <row r="20" spans="2:19" ht="28.5" customHeight="1">
      <c r="B20" s="38" t="s">
        <v>33</v>
      </c>
      <c r="C20" s="145"/>
      <c r="D20" s="144"/>
      <c r="E20" s="145"/>
      <c r="F20" s="144"/>
      <c r="G20" s="145"/>
      <c r="H20" s="144"/>
      <c r="I20" s="16"/>
      <c r="J20" s="146" t="s">
        <v>11</v>
      </c>
      <c r="K20" s="148">
        <f>+K16+K18</f>
        <v>0</v>
      </c>
      <c r="L20" s="17"/>
      <c r="M20" s="139" t="s">
        <v>11</v>
      </c>
      <c r="N20" s="141">
        <f>N16+N18</f>
        <v>1</v>
      </c>
      <c r="P20" s="150"/>
      <c r="R20" s="125"/>
    </row>
    <row r="21" spans="2:19" ht="28.5" customHeight="1">
      <c r="B21" s="38" t="s">
        <v>34</v>
      </c>
      <c r="C21" s="145"/>
      <c r="D21" s="144"/>
      <c r="E21" s="145"/>
      <c r="F21" s="144"/>
      <c r="G21" s="145"/>
      <c r="H21" s="144"/>
      <c r="I21" s="16"/>
      <c r="J21" s="147"/>
      <c r="K21" s="149"/>
      <c r="L21" s="17"/>
      <c r="M21" s="140"/>
      <c r="N21" s="142"/>
      <c r="P21" s="151"/>
      <c r="R21" s="126"/>
    </row>
    <row r="22" spans="2:19" ht="12" customHeight="1"/>
  </sheetData>
  <mergeCells count="56">
    <mergeCell ref="Q2:R2"/>
    <mergeCell ref="N20:N21"/>
    <mergeCell ref="C21:D21"/>
    <mergeCell ref="E21:F21"/>
    <mergeCell ref="G21:H21"/>
    <mergeCell ref="C20:D20"/>
    <mergeCell ref="E20:F20"/>
    <mergeCell ref="G20:H20"/>
    <mergeCell ref="J20:J21"/>
    <mergeCell ref="K20:K21"/>
    <mergeCell ref="M20:M21"/>
    <mergeCell ref="J18:J19"/>
    <mergeCell ref="K18:K19"/>
    <mergeCell ref="M18:M19"/>
    <mergeCell ref="N18:N19"/>
    <mergeCell ref="C19:D19"/>
    <mergeCell ref="E19:F19"/>
    <mergeCell ref="G19:H19"/>
    <mergeCell ref="C17:D17"/>
    <mergeCell ref="E17:F17"/>
    <mergeCell ref="G17:H17"/>
    <mergeCell ref="C18:D18"/>
    <mergeCell ref="E18:F18"/>
    <mergeCell ref="G18:H18"/>
    <mergeCell ref="J13:K13"/>
    <mergeCell ref="L13:N13"/>
    <mergeCell ref="C16:D16"/>
    <mergeCell ref="E16:F16"/>
    <mergeCell ref="G16:H16"/>
    <mergeCell ref="J16:J17"/>
    <mergeCell ref="K16:K17"/>
    <mergeCell ref="M16:M17"/>
    <mergeCell ref="N16:N17"/>
    <mergeCell ref="L10:N10"/>
    <mergeCell ref="C11:F11"/>
    <mergeCell ref="J11:K11"/>
    <mergeCell ref="L11:N11"/>
    <mergeCell ref="C12:F12"/>
    <mergeCell ref="J12:K12"/>
    <mergeCell ref="L12:N12"/>
    <mergeCell ref="B2:C2"/>
    <mergeCell ref="B3:R4"/>
    <mergeCell ref="B6:E7"/>
    <mergeCell ref="F6:F7"/>
    <mergeCell ref="J6:M7"/>
    <mergeCell ref="N6:N7"/>
    <mergeCell ref="P7:P21"/>
    <mergeCell ref="R7:R21"/>
    <mergeCell ref="B8:E9"/>
    <mergeCell ref="F8:F9"/>
    <mergeCell ref="J8:K8"/>
    <mergeCell ref="L8:N8"/>
    <mergeCell ref="J9:K9"/>
    <mergeCell ref="L9:N9"/>
    <mergeCell ref="C10:F10"/>
    <mergeCell ref="J10:K10"/>
  </mergeCells>
  <phoneticPr fontId="1"/>
  <dataValidations count="1">
    <dataValidation imeMode="off" allowBlank="1" showInputMessage="1" showErrorMessage="1" sqref="C10:F12 Q2"/>
  </dataValidations>
  <printOptions horizontalCentered="1"/>
  <pageMargins left="0.59055118110236227" right="0.59055118110236227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学年名簿（中学校使用シート）</vt:lpstr>
      <vt:lpstr>申込様式・入力用</vt:lpstr>
      <vt:lpstr>申込様式・入力用 記入例</vt:lpstr>
      <vt:lpstr>申込様式・提出用</vt:lpstr>
      <vt:lpstr>申込様式・提出用 記入例</vt:lpstr>
      <vt:lpstr>申込様式・提出用!Print_Area</vt:lpstr>
      <vt:lpstr>'申込様式・提出用 記入例'!Print_Area</vt:lpstr>
      <vt:lpstr>申込様式・入力用!Print_Area</vt:lpstr>
      <vt:lpstr>'申込様式・入力用 記入例'!Print_Area</vt:lpstr>
      <vt:lpstr>学年名簿</vt:lpstr>
      <vt:lpstr>出席番号</vt:lpstr>
    </vt:vector>
  </TitlesOfParts>
  <Company>八幡中学校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福知　敬高</dc:creator>
  <cp:lastModifiedBy>滋賀県教育委員会</cp:lastModifiedBy>
  <cp:lastPrinted>2021-05-12T06:52:24Z</cp:lastPrinted>
  <dcterms:created xsi:type="dcterms:W3CDTF">2006-09-14T00:23:53Z</dcterms:created>
  <dcterms:modified xsi:type="dcterms:W3CDTF">2021-05-12T06:52:28Z</dcterms:modified>
</cp:coreProperties>
</file>